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15600" windowHeight="1176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S26" i="2"/>
  <c r="R26"/>
  <c r="Q26"/>
  <c r="P26"/>
  <c r="O26"/>
  <c r="N26"/>
  <c r="S23"/>
  <c r="R23"/>
  <c r="Q23"/>
  <c r="P23"/>
  <c r="O23"/>
  <c r="N23"/>
  <c r="P27" l="1"/>
  <c r="R27"/>
  <c r="O27"/>
  <c r="Q27"/>
  <c r="S27"/>
  <c r="N27"/>
</calcChain>
</file>

<file path=xl/sharedStrings.xml><?xml version="1.0" encoding="utf-8"?>
<sst xmlns="http://schemas.openxmlformats.org/spreadsheetml/2006/main" count="113" uniqueCount="85">
  <si>
    <t>Финансовое управление Администрации муниципального образования "Краснинский район" Смоленской области</t>
  </si>
  <si>
    <t>Бюджет Гусинского сельского поселения Краснинского района Смоленской области</t>
  </si>
  <si>
    <t>Рублей</t>
  </si>
  <si>
    <t>Номер
реестровой записи</t>
  </si>
  <si>
    <t>Наименование главного администратора доходов бюджета</t>
  </si>
  <si>
    <t>Код строки</t>
  </si>
  <si>
    <t>Показатели прогноза доходов бюджета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</si>
  <si>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</si>
  <si>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 227, 227.1 и 228 Налогового кодекса Российской Федерации</t>
  </si>
  <si>
    <t>Федеральная налоговая служба</t>
  </si>
  <si>
    <t>0100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</si>
  <si>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</si>
  <si>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</si>
  <si>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0106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</si>
  <si>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</si>
  <si>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</si>
  <si>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0105</t>
  </si>
  <si>
    <t>0104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</si>
  <si>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</si>
  <si>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0103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</si>
  <si>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</si>
  <si>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</si>
  <si>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0102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</si>
  <si>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</si>
  <si>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</si>
  <si>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0101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</si>
  <si>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</si>
  <si>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«О федеральном бюджете» в целях формирования дорожных фондов субъектов Российской Федерации)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</si>
  <si>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</si>
  <si>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«О федеральном бюджете» в целях формирования дорожных фондов субъектов Российской Федерации)</t>
  </si>
  <si>
    <t>0112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</si>
  <si>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</si>
  <si>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«О федеральном бюджете» в целях формирования дорожных фондов субъектов Российской Федерации)</t>
  </si>
  <si>
    <t>0111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</si>
  <si>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</si>
  <si>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"О федеральном бюджете" в целях формирования дорожных фондов субъектов Российской Федерации)</t>
  </si>
  <si>
    <t>0114</t>
  </si>
  <si>
    <t>0110</t>
  </si>
  <si>
    <t>91111302995100000130</t>
  </si>
  <si>
    <t>Прочие доходы от компенсации затрат бюджетов сельских поселений</t>
  </si>
  <si>
    <t>Администрация Гусинского сельского поселения Краснинского района Смоленской области</t>
  </si>
  <si>
    <t>0117</t>
  </si>
  <si>
    <t>91120216001100000150</t>
  </si>
  <si>
    <t>Дотации бюджетам сельских поселений на выравнивание бюджетной обеспеченности из бюджетов муниципальных районов</t>
  </si>
  <si>
    <t>0107</t>
  </si>
  <si>
    <t>0109</t>
  </si>
  <si>
    <t>0115</t>
  </si>
  <si>
    <t>Всего</t>
  </si>
  <si>
    <t>Федеральное казначейство</t>
  </si>
  <si>
    <t>Итого налоговые и неналоговые доходы</t>
  </si>
  <si>
    <t>Итого безвозмездные посупления</t>
  </si>
  <si>
    <t>91120235118100000150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</si>
  <si>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</si>
  <si>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91111105075100000120</t>
  </si>
  <si>
    <t>Доходы от сдачи в аренду имущества, составляющего казну сельских поселений (за исключением земельных участков)</t>
  </si>
  <si>
    <t>0108</t>
  </si>
  <si>
    <t>Показатели прогноза доходов в 2021 году в соответсвии с решением о бюджете</t>
  </si>
  <si>
    <t xml:space="preserve">Показатели кассовых поступлений в 2021 году (на отчетную дату) </t>
  </si>
  <si>
    <t>Оценка исполнения 2021 года</t>
  </si>
  <si>
    <t>2022 год (очередной финансовый год)</t>
  </si>
  <si>
    <t>2023 год (первый год планового периода)</t>
  </si>
  <si>
    <t>2024 год  (второй год планового периода)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</si>
  <si>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</si>
  <si>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103010600666666244300220001</t>
  </si>
  <si>
    <t>103010600661666244300220001</t>
  </si>
  <si>
    <t>103010600004666244300220001</t>
  </si>
  <si>
    <t>202100600124666244300220001</t>
  </si>
  <si>
    <t>202100600690666244300220001</t>
  </si>
  <si>
    <t>113100600540666244300220001</t>
  </si>
  <si>
    <t>111100600184666244300220001</t>
  </si>
  <si>
    <t>Наименование группы источников доходов бюджетов/ Наименование источника дохода бюджета</t>
  </si>
  <si>
    <t>Классификация доходов бюджета</t>
  </si>
  <si>
    <t>код</t>
  </si>
  <si>
    <t xml:space="preserve">наименование </t>
  </si>
  <si>
    <t>0113</t>
  </si>
  <si>
    <t>0116</t>
  </si>
  <si>
    <t>91111607090100000140</t>
  </si>
  <si>
    <t>116100600001666244300220001</t>
  </si>
  <si>
    <t>101010600113666244300220001</t>
  </si>
  <si>
    <t>101010600203666244300220001</t>
  </si>
  <si>
    <t>101010600141666244300220001</t>
  </si>
  <si>
    <t>106100600135666244300220001</t>
  </si>
  <si>
    <t>106100600132666244300220001</t>
  </si>
  <si>
    <t>106100600128666244300220001</t>
  </si>
  <si>
    <t>Реестр источников доходов бюджета Гусинского сельского поселения Краснинского района Смоленской области на 2022 год и плановый период 2023-2024 годов</t>
  </si>
</sst>
</file>

<file path=xl/styles.xml><?xml version="1.0" encoding="utf-8"?>
<styleSheet xmlns="http://schemas.openxmlformats.org/spreadsheetml/2006/main">
  <numFmts count="1">
    <numFmt numFmtId="164" formatCode="dd/mm/yy;@"/>
  </numFmts>
  <fonts count="15"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b/>
      <sz val="16"/>
      <name val="Calibri"/>
      <family val="2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8">
    <xf numFmtId="0" fontId="0" fillId="0" borderId="0"/>
    <xf numFmtId="0" fontId="1" fillId="0" borderId="1"/>
    <xf numFmtId="0" fontId="2" fillId="0" borderId="1">
      <alignment horizontal="center" vertical="center" wrapText="1"/>
    </xf>
    <xf numFmtId="0" fontId="3" fillId="0" borderId="1">
      <alignment horizontal="center" wrapText="1"/>
    </xf>
    <xf numFmtId="0" fontId="3" fillId="0" borderId="1"/>
    <xf numFmtId="0" fontId="3" fillId="0" borderId="1">
      <alignment horizontal="center"/>
    </xf>
    <xf numFmtId="49" fontId="3" fillId="0" borderId="1"/>
    <xf numFmtId="0" fontId="3" fillId="0" borderId="1">
      <alignment horizontal="right" wrapText="1"/>
    </xf>
    <xf numFmtId="1" fontId="3" fillId="0" borderId="1">
      <alignment horizontal="center" shrinkToFit="1"/>
    </xf>
    <xf numFmtId="0" fontId="4" fillId="0" borderId="1">
      <alignment horizontal="center" vertical="center"/>
    </xf>
    <xf numFmtId="49" fontId="3" fillId="0" borderId="1">
      <alignment horizontal="center" shrinkToFit="1"/>
    </xf>
    <xf numFmtId="0" fontId="3" fillId="0" borderId="1">
      <alignment horizontal="center" vertical="center" wrapText="1"/>
    </xf>
    <xf numFmtId="49" fontId="3" fillId="0" borderId="1">
      <alignment horizontal="left" wrapText="1"/>
    </xf>
    <xf numFmtId="0" fontId="3" fillId="0" borderId="2">
      <alignment horizontal="left" vertical="center" wrapText="1"/>
    </xf>
    <xf numFmtId="0" fontId="3" fillId="0" borderId="3">
      <alignment horizontal="left" vertical="center" wrapText="1"/>
    </xf>
    <xf numFmtId="49" fontId="3" fillId="2" borderId="1">
      <alignment horizontal="left"/>
    </xf>
    <xf numFmtId="0" fontId="3" fillId="2" borderId="1">
      <alignment wrapText="1"/>
    </xf>
    <xf numFmtId="49" fontId="3" fillId="2" borderId="1">
      <alignment horizontal="left" wrapText="1"/>
    </xf>
    <xf numFmtId="0" fontId="3" fillId="2" borderId="4">
      <alignment horizontal="center"/>
    </xf>
    <xf numFmtId="0" fontId="3" fillId="0" borderId="4">
      <alignment vertical="center" wrapText="1"/>
    </xf>
    <xf numFmtId="49" fontId="3" fillId="0" borderId="4"/>
    <xf numFmtId="0" fontId="3" fillId="0" borderId="4">
      <alignment horizontal="right" wrapText="1"/>
    </xf>
    <xf numFmtId="49" fontId="3" fillId="0" borderId="1">
      <alignment horizontal="center"/>
    </xf>
    <xf numFmtId="49" fontId="3" fillId="0" borderId="1">
      <alignment horizontal="center" vertical="center" wrapText="1"/>
    </xf>
    <xf numFmtId="0" fontId="3" fillId="0" borderId="1">
      <alignment vertical="center"/>
    </xf>
    <xf numFmtId="49" fontId="4" fillId="0" borderId="1">
      <alignment vertical="center"/>
    </xf>
    <xf numFmtId="49" fontId="4" fillId="0" borderId="1">
      <alignment horizontal="center" vertical="center"/>
    </xf>
    <xf numFmtId="0" fontId="3" fillId="0" borderId="1">
      <alignment horizontal="right" vertical="center"/>
    </xf>
    <xf numFmtId="0" fontId="1" fillId="0" borderId="5">
      <alignment horizontal="center" vertical="center"/>
    </xf>
    <xf numFmtId="0" fontId="3" fillId="0" borderId="6">
      <alignment horizontal="center" vertical="center" wrapText="1"/>
    </xf>
    <xf numFmtId="0" fontId="3" fillId="0" borderId="5">
      <alignment horizontal="center" vertical="center" wrapText="1"/>
    </xf>
    <xf numFmtId="0" fontId="3" fillId="0" borderId="7">
      <alignment horizontal="center" vertical="center" wrapText="1"/>
    </xf>
    <xf numFmtId="0" fontId="1" fillId="0" borderId="5">
      <alignment horizontal="center"/>
    </xf>
    <xf numFmtId="1" fontId="5" fillId="0" borderId="5">
      <alignment horizontal="center" vertical="center" shrinkToFit="1"/>
    </xf>
    <xf numFmtId="1" fontId="3" fillId="0" borderId="6">
      <alignment horizontal="center" vertical="center" shrinkToFit="1"/>
    </xf>
    <xf numFmtId="1" fontId="3" fillId="0" borderId="5">
      <alignment horizontal="center" vertical="center" wrapText="1"/>
    </xf>
    <xf numFmtId="1" fontId="3" fillId="0" borderId="5">
      <alignment horizontal="center" vertical="center" shrinkToFit="1"/>
    </xf>
    <xf numFmtId="0" fontId="3" fillId="0" borderId="5">
      <alignment vertical="top" wrapText="1"/>
    </xf>
    <xf numFmtId="4" fontId="3" fillId="0" borderId="5">
      <alignment horizontal="right" vertical="center" shrinkToFit="1"/>
    </xf>
    <xf numFmtId="0" fontId="1" fillId="0" borderId="4"/>
    <xf numFmtId="0" fontId="3" fillId="0" borderId="4">
      <alignment horizontal="right"/>
    </xf>
    <xf numFmtId="49" fontId="3" fillId="0" borderId="5">
      <alignment horizontal="center"/>
    </xf>
    <xf numFmtId="0" fontId="3" fillId="0" borderId="1">
      <alignment horizontal="left"/>
    </xf>
    <xf numFmtId="49" fontId="3" fillId="0" borderId="2">
      <alignment horizontal="center" vertical="center" wrapText="1"/>
    </xf>
    <xf numFmtId="164" fontId="3" fillId="0" borderId="2">
      <alignment horizontal="center" vertical="center" wrapText="1"/>
    </xf>
    <xf numFmtId="0" fontId="3" fillId="0" borderId="1">
      <alignment horizontal="left" vertical="top"/>
    </xf>
    <xf numFmtId="49" fontId="3" fillId="0" borderId="1">
      <alignment horizontal="center" vertical="center"/>
    </xf>
    <xf numFmtId="0" fontId="3" fillId="0" borderId="4">
      <alignment horizontal="center" vertical="center" wrapText="1"/>
    </xf>
    <xf numFmtId="49" fontId="3" fillId="0" borderId="4">
      <alignment horizontal="center" vertical="center" wrapText="1"/>
    </xf>
    <xf numFmtId="164" fontId="3" fillId="0" borderId="1">
      <alignment horizontal="center" vertical="center" wrapText="1"/>
    </xf>
    <xf numFmtId="0" fontId="8" fillId="0" borderId="0"/>
    <xf numFmtId="0" fontId="8" fillId="0" borderId="0"/>
    <xf numFmtId="0" fontId="8" fillId="0" borderId="0"/>
    <xf numFmtId="0" fontId="6" fillId="0" borderId="1"/>
    <xf numFmtId="0" fontId="6" fillId="0" borderId="1"/>
    <xf numFmtId="0" fontId="7" fillId="3" borderId="1"/>
    <xf numFmtId="0" fontId="6" fillId="0" borderId="1"/>
    <xf numFmtId="49" fontId="3" fillId="0" borderId="2">
      <alignment horizontal="center" vertical="center"/>
    </xf>
  </cellStyleXfs>
  <cellXfs count="6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>
      <alignment horizontal="center" wrapText="1"/>
    </xf>
    <xf numFmtId="0" fontId="3" fillId="0" borderId="1" xfId="4" applyNumberFormat="1" applyProtection="1"/>
    <xf numFmtId="49" fontId="3" fillId="0" borderId="1" xfId="6" applyNumberFormat="1" applyProtection="1"/>
    <xf numFmtId="0" fontId="3" fillId="0" borderId="1" xfId="7" applyNumberFormat="1" applyProtection="1">
      <alignment horizontal="right" wrapText="1"/>
    </xf>
    <xf numFmtId="1" fontId="3" fillId="0" borderId="1" xfId="8" applyNumberFormat="1" applyProtection="1">
      <alignment horizontal="center" shrinkToFit="1"/>
    </xf>
    <xf numFmtId="0" fontId="3" fillId="0" borderId="1" xfId="11" applyNumberFormat="1" applyProtection="1">
      <alignment horizontal="center" vertical="center" wrapText="1"/>
    </xf>
    <xf numFmtId="49" fontId="3" fillId="0" borderId="1" xfId="12" applyNumberFormat="1" applyProtection="1">
      <alignment horizontal="left" wrapText="1"/>
    </xf>
    <xf numFmtId="49" fontId="3" fillId="2" borderId="1" xfId="17" applyNumberFormat="1" applyProtection="1">
      <alignment horizontal="left" wrapText="1"/>
    </xf>
    <xf numFmtId="49" fontId="3" fillId="0" borderId="1" xfId="23" applyNumberFormat="1" applyProtection="1">
      <alignment horizontal="center" vertical="center" wrapText="1"/>
    </xf>
    <xf numFmtId="0" fontId="3" fillId="0" borderId="1" xfId="24" applyNumberFormat="1" applyProtection="1">
      <alignment vertical="center"/>
    </xf>
    <xf numFmtId="49" fontId="4" fillId="0" borderId="1" xfId="25" applyNumberFormat="1" applyProtection="1">
      <alignment vertical="center"/>
    </xf>
    <xf numFmtId="49" fontId="4" fillId="0" borderId="1" xfId="26" applyNumberFormat="1" applyProtection="1">
      <alignment horizontal="center" vertical="center"/>
    </xf>
    <xf numFmtId="0" fontId="3" fillId="0" borderId="1" xfId="27" applyNumberFormat="1" applyProtection="1">
      <alignment horizontal="right" vertical="center"/>
    </xf>
    <xf numFmtId="0" fontId="3" fillId="0" borderId="5" xfId="30" applyNumberFormat="1" applyProtection="1">
      <alignment horizontal="center" vertical="center" wrapText="1"/>
    </xf>
    <xf numFmtId="0" fontId="1" fillId="0" borderId="5" xfId="32" applyNumberFormat="1" applyProtection="1">
      <alignment horizontal="center"/>
    </xf>
    <xf numFmtId="0" fontId="3" fillId="0" borderId="5" xfId="37" applyNumberFormat="1" applyProtection="1">
      <alignment vertical="top" wrapText="1"/>
    </xf>
    <xf numFmtId="0" fontId="5" fillId="0" borderId="7" xfId="32" applyNumberFormat="1" applyFont="1" applyBorder="1" applyAlignment="1" applyProtection="1">
      <alignment horizontal="center" vertical="center" wrapText="1"/>
    </xf>
    <xf numFmtId="49" fontId="5" fillId="0" borderId="5" xfId="36" applyNumberFormat="1" applyFont="1" applyProtection="1">
      <alignment horizontal="center" vertical="center" shrinkToFit="1"/>
    </xf>
    <xf numFmtId="49" fontId="5" fillId="4" borderId="5" xfId="36" applyNumberFormat="1" applyFont="1" applyFill="1" applyProtection="1">
      <alignment horizontal="center" vertical="center" shrinkToFit="1"/>
    </xf>
    <xf numFmtId="1" fontId="3" fillId="4" borderId="8" xfId="34" applyNumberFormat="1" applyFill="1" applyBorder="1" applyProtection="1">
      <alignment horizontal="center" vertical="center" shrinkToFit="1"/>
    </xf>
    <xf numFmtId="4" fontId="10" fillId="4" borderId="5" xfId="38" applyNumberFormat="1" applyFont="1" applyFill="1" applyProtection="1">
      <alignment horizontal="right" vertical="center" shrinkToFit="1"/>
    </xf>
    <xf numFmtId="4" fontId="10" fillId="0" borderId="5" xfId="38" applyNumberFormat="1" applyFont="1" applyProtection="1">
      <alignment horizontal="right" vertical="center" shrinkToFit="1"/>
    </xf>
    <xf numFmtId="4" fontId="13" fillId="0" borderId="5" xfId="38" applyNumberFormat="1" applyFont="1" applyProtection="1">
      <alignment horizontal="right" vertical="center" shrinkToFit="1"/>
    </xf>
    <xf numFmtId="4" fontId="1" fillId="0" borderId="1" xfId="1" applyNumberFormat="1" applyProtection="1"/>
    <xf numFmtId="4" fontId="13" fillId="0" borderId="5" xfId="38" applyNumberFormat="1" applyFont="1" applyFill="1" applyProtection="1">
      <alignment horizontal="right" vertical="center" shrinkToFit="1"/>
    </xf>
    <xf numFmtId="0" fontId="5" fillId="0" borderId="5" xfId="30" applyNumberFormat="1" applyFont="1" applyProtection="1">
      <alignment horizontal="center" vertical="center" wrapText="1"/>
    </xf>
    <xf numFmtId="49" fontId="3" fillId="0" borderId="6" xfId="34" applyNumberFormat="1" applyProtection="1">
      <alignment horizontal="center" vertical="center" shrinkToFit="1"/>
    </xf>
    <xf numFmtId="49" fontId="11" fillId="4" borderId="6" xfId="34" applyNumberFormat="1" applyFont="1" applyFill="1" applyProtection="1">
      <alignment horizontal="center" vertical="center" shrinkToFit="1"/>
    </xf>
    <xf numFmtId="4" fontId="10" fillId="0" borderId="5" xfId="38" applyNumberFormat="1" applyFont="1" applyFill="1" applyProtection="1">
      <alignment horizontal="right" vertical="center" shrinkToFit="1"/>
    </xf>
    <xf numFmtId="0" fontId="5" fillId="0" borderId="5" xfId="30" applyNumberFormat="1" applyFont="1" applyAlignment="1" applyProtection="1">
      <alignment horizontal="center" vertical="center" wrapText="1"/>
    </xf>
    <xf numFmtId="1" fontId="3" fillId="0" borderId="5" xfId="36" applyNumberFormat="1" applyProtection="1">
      <alignment horizontal="center" vertical="center" shrinkToFit="1"/>
    </xf>
    <xf numFmtId="1" fontId="3" fillId="0" borderId="5" xfId="36">
      <alignment horizontal="center" vertical="center" shrinkToFit="1"/>
    </xf>
    <xf numFmtId="1" fontId="11" fillId="4" borderId="13" xfId="35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5" xfId="30" applyNumberFormat="1" applyProtection="1">
      <alignment horizontal="center" vertical="center" wrapText="1"/>
    </xf>
    <xf numFmtId="0" fontId="3" fillId="0" borderId="5" xfId="30">
      <alignment horizontal="center" vertical="center" wrapText="1"/>
    </xf>
    <xf numFmtId="0" fontId="5" fillId="0" borderId="5" xfId="30" applyNumberFormat="1" applyFont="1" applyProtection="1">
      <alignment horizontal="center" vertical="center" wrapText="1"/>
    </xf>
    <xf numFmtId="0" fontId="5" fillId="0" borderId="5" xfId="30" applyFont="1">
      <alignment horizontal="center" vertical="center" wrapText="1"/>
    </xf>
    <xf numFmtId="1" fontId="3" fillId="0" borderId="5" xfId="35" applyNumberFormat="1" applyProtection="1">
      <alignment horizontal="center" vertical="center" wrapText="1"/>
    </xf>
    <xf numFmtId="1" fontId="3" fillId="0" borderId="5" xfId="35">
      <alignment horizontal="center" vertical="center" wrapText="1"/>
    </xf>
    <xf numFmtId="1" fontId="11" fillId="4" borderId="12" xfId="35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2" xfId="13" applyNumberFormat="1" applyProtection="1">
      <alignment horizontal="left" vertical="center" wrapText="1"/>
    </xf>
    <xf numFmtId="0" fontId="3" fillId="0" borderId="2" xfId="13">
      <alignment horizontal="left" vertical="center" wrapText="1"/>
    </xf>
    <xf numFmtId="0" fontId="3" fillId="0" borderId="3" xfId="14" applyNumberFormat="1" applyProtection="1">
      <alignment horizontal="left" vertical="center" wrapText="1"/>
    </xf>
    <xf numFmtId="0" fontId="3" fillId="0" borderId="3" xfId="14">
      <alignment horizontal="left" vertical="center" wrapText="1"/>
    </xf>
    <xf numFmtId="49" fontId="3" fillId="0" borderId="1" xfId="12">
      <alignment horizontal="left" wrapText="1"/>
    </xf>
    <xf numFmtId="0" fontId="5" fillId="0" borderId="6" xfId="29" applyNumberFormat="1" applyFont="1" applyProtection="1">
      <alignment horizontal="center" vertical="center" wrapText="1"/>
    </xf>
    <xf numFmtId="0" fontId="5" fillId="0" borderId="6" xfId="29" applyFont="1">
      <alignment horizontal="center" vertical="center" wrapText="1"/>
    </xf>
    <xf numFmtId="1" fontId="3" fillId="0" borderId="12" xfId="36" applyNumberFormat="1" applyBorder="1" applyProtection="1">
      <alignment horizontal="center" vertical="center" shrinkToFit="1"/>
    </xf>
    <xf numFmtId="1" fontId="3" fillId="0" borderId="3" xfId="36" applyNumberFormat="1" applyBorder="1" applyProtection="1">
      <alignment horizontal="center" vertical="center" shrinkToFit="1"/>
    </xf>
    <xf numFmtId="1" fontId="3" fillId="0" borderId="6" xfId="36" applyNumberFormat="1" applyBorder="1" applyProtection="1">
      <alignment horizontal="center" vertical="center" shrinkToFit="1"/>
    </xf>
    <xf numFmtId="0" fontId="9" fillId="0" borderId="5" xfId="30" applyNumberFormat="1" applyFont="1" applyProtection="1">
      <alignment horizontal="center" vertical="center" wrapText="1"/>
    </xf>
    <xf numFmtId="0" fontId="9" fillId="0" borderId="5" xfId="30" applyFont="1">
      <alignment horizontal="center" vertical="center" wrapText="1"/>
    </xf>
    <xf numFmtId="0" fontId="12" fillId="0" borderId="9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5" fillId="0" borderId="12" xfId="30" applyNumberFormat="1" applyFont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3" fillId="0" borderId="12" xfId="36" applyNumberFormat="1" applyBorder="1" applyProtection="1">
      <alignment horizontal="center" vertical="center" shrinkToFit="1"/>
    </xf>
    <xf numFmtId="49" fontId="3" fillId="0" borderId="3" xfId="36" applyNumberFormat="1" applyBorder="1" applyProtection="1">
      <alignment horizontal="center" vertical="center" shrinkToFit="1"/>
    </xf>
    <xf numFmtId="49" fontId="3" fillId="0" borderId="6" xfId="36" applyNumberFormat="1" applyBorder="1" applyProtection="1">
      <alignment horizontal="center" vertical="center" shrinkToFit="1"/>
    </xf>
  </cellXfs>
  <cellStyles count="58">
    <cellStyle name="br" xfId="52"/>
    <cellStyle name="col" xfId="51"/>
    <cellStyle name="style0" xfId="53"/>
    <cellStyle name="td" xfId="54"/>
    <cellStyle name="tr" xfId="50"/>
    <cellStyle name="xl21" xfId="55"/>
    <cellStyle name="xl22" xfId="1"/>
    <cellStyle name="xl23" xfId="28"/>
    <cellStyle name="xl24" xfId="29"/>
    <cellStyle name="xl25" xfId="33"/>
    <cellStyle name="xl26" xfId="39"/>
    <cellStyle name="xl27" xfId="56"/>
    <cellStyle name="xl28" xfId="4"/>
    <cellStyle name="xl29" xfId="9"/>
    <cellStyle name="xl30" xfId="11"/>
    <cellStyle name="xl31" xfId="6"/>
    <cellStyle name="xl32" xfId="30"/>
    <cellStyle name="xl33" xfId="34"/>
    <cellStyle name="xl34" xfId="40"/>
    <cellStyle name="xl35" xfId="42"/>
    <cellStyle name="xl36" xfId="45"/>
    <cellStyle name="xl37" xfId="15"/>
    <cellStyle name="xl38" xfId="22"/>
    <cellStyle name="xl39" xfId="5"/>
    <cellStyle name="xl40" xfId="16"/>
    <cellStyle name="xl41" xfId="12"/>
    <cellStyle name="xl42" xfId="24"/>
    <cellStyle name="xl43" xfId="35"/>
    <cellStyle name="xl44" xfId="17"/>
    <cellStyle name="xl45" xfId="23"/>
    <cellStyle name="xl46" xfId="25"/>
    <cellStyle name="xl47" xfId="49"/>
    <cellStyle name="xl48" xfId="57"/>
    <cellStyle name="xl49" xfId="46"/>
    <cellStyle name="xl50" xfId="18"/>
    <cellStyle name="xl51" xfId="19"/>
    <cellStyle name="xl52" xfId="44"/>
    <cellStyle name="xl53" xfId="47"/>
    <cellStyle name="xl54" xfId="20"/>
    <cellStyle name="xl55" xfId="26"/>
    <cellStyle name="xl56" xfId="36"/>
    <cellStyle name="xl57" xfId="37"/>
    <cellStyle name="xl58" xfId="43"/>
    <cellStyle name="xl59" xfId="48"/>
    <cellStyle name="xl60" xfId="41"/>
    <cellStyle name="xl61" xfId="38"/>
    <cellStyle name="xl62" xfId="21"/>
    <cellStyle name="xl63" xfId="13"/>
    <cellStyle name="xl64" xfId="14"/>
    <cellStyle name="xl65" xfId="2"/>
    <cellStyle name="xl66" xfId="7"/>
    <cellStyle name="xl67" xfId="3"/>
    <cellStyle name="xl68" xfId="8"/>
    <cellStyle name="xl69" xfId="10"/>
    <cellStyle name="xl70" xfId="27"/>
    <cellStyle name="xl71" xfId="31"/>
    <cellStyle name="xl72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tabSelected="1" zoomScale="70" zoomScaleNormal="70" zoomScaleSheetLayoutView="70" zoomScalePageLayoutView="70" workbookViewId="0">
      <selection sqref="A1:R1"/>
    </sheetView>
  </sheetViews>
  <sheetFormatPr defaultColWidth="9.140625" defaultRowHeight="15"/>
  <cols>
    <col min="1" max="1" width="38.28515625" style="1" customWidth="1"/>
    <col min="2" max="2" width="13.5703125" style="1" customWidth="1"/>
    <col min="3" max="3" width="20" style="1" customWidth="1"/>
    <col min="4" max="4" width="1.85546875" style="1" customWidth="1"/>
    <col min="5" max="5" width="7.140625" style="1" customWidth="1"/>
    <col min="6" max="6" width="1.7109375" style="1" customWidth="1"/>
    <col min="7" max="7" width="5.42578125" style="1" customWidth="1"/>
    <col min="8" max="8" width="14" style="1" customWidth="1"/>
    <col min="9" max="9" width="1.28515625" style="1" customWidth="1"/>
    <col min="10" max="10" width="2" style="1" customWidth="1"/>
    <col min="11" max="11" width="38.140625" style="1" customWidth="1"/>
    <col min="12" max="12" width="26.7109375" style="1" customWidth="1"/>
    <col min="13" max="13" width="8.5703125" style="1" customWidth="1"/>
    <col min="14" max="14" width="15.7109375" style="1" customWidth="1"/>
    <col min="15" max="15" width="16.140625" style="1" customWidth="1"/>
    <col min="16" max="16" width="16.28515625" style="1" customWidth="1"/>
    <col min="17" max="17" width="15.7109375" style="1" customWidth="1"/>
    <col min="18" max="18" width="16.140625" style="1" customWidth="1"/>
    <col min="19" max="19" width="16.5703125" style="1" customWidth="1"/>
    <col min="20" max="20" width="19.5703125" style="1" customWidth="1"/>
    <col min="21" max="16384" width="9.140625" style="1"/>
  </cols>
  <sheetData>
    <row r="1" spans="1:20" ht="50.45" customHeight="1">
      <c r="A1" s="63" t="s">
        <v>84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3"/>
      <c r="T1" s="2"/>
    </row>
    <row r="2" spans="1:20" ht="26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6"/>
      <c r="S2" s="7"/>
      <c r="T2" s="2"/>
    </row>
    <row r="3" spans="1:20" ht="15.2" customHeight="1">
      <c r="A3" s="51"/>
      <c r="B3" s="51"/>
      <c r="C3" s="51"/>
      <c r="D3" s="51"/>
      <c r="E3" s="47" t="s">
        <v>0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6"/>
      <c r="S3" s="7"/>
      <c r="T3" s="2"/>
    </row>
    <row r="4" spans="1:20" ht="15.2" customHeight="1">
      <c r="A4" s="51"/>
      <c r="B4" s="51"/>
      <c r="C4" s="51"/>
      <c r="D4" s="51"/>
      <c r="E4" s="49" t="s">
        <v>1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6"/>
      <c r="S4" s="7"/>
      <c r="T4" s="2"/>
    </row>
    <row r="5" spans="1:20" ht="17.649999999999999" customHeight="1">
      <c r="A5" s="5"/>
      <c r="B5" s="5"/>
      <c r="C5" s="9"/>
      <c r="D5" s="11"/>
      <c r="E5" s="10"/>
      <c r="F5" s="11"/>
      <c r="G5" s="11"/>
      <c r="H5" s="11"/>
      <c r="I5" s="5"/>
      <c r="J5" s="5"/>
      <c r="K5" s="5"/>
      <c r="L5" s="5"/>
      <c r="M5" s="5"/>
      <c r="N5" s="5"/>
      <c r="O5" s="8"/>
      <c r="P5" s="8"/>
      <c r="Q5" s="8"/>
      <c r="R5" s="8"/>
      <c r="S5" s="3"/>
      <c r="T5" s="2"/>
    </row>
    <row r="6" spans="1:20" ht="19.899999999999999" customHeight="1">
      <c r="A6" s="4"/>
      <c r="B6" s="4"/>
      <c r="C6" s="12"/>
      <c r="D6" s="13"/>
      <c r="E6" s="13"/>
      <c r="F6" s="13"/>
      <c r="G6" s="13"/>
      <c r="H6" s="13"/>
      <c r="I6" s="14"/>
      <c r="J6" s="14"/>
      <c r="K6" s="14"/>
      <c r="L6" s="14"/>
      <c r="M6" s="14"/>
      <c r="N6" s="14"/>
      <c r="O6" s="14"/>
      <c r="P6" s="14"/>
      <c r="Q6" s="14"/>
      <c r="R6" s="14"/>
      <c r="S6" s="15" t="s">
        <v>2</v>
      </c>
      <c r="T6" s="2"/>
    </row>
    <row r="7" spans="1:20" ht="46.5" customHeight="1">
      <c r="A7" s="52" t="s">
        <v>3</v>
      </c>
      <c r="B7" s="40" t="s">
        <v>70</v>
      </c>
      <c r="C7" s="41"/>
      <c r="D7" s="62" t="s">
        <v>71</v>
      </c>
      <c r="E7" s="45"/>
      <c r="F7" s="45"/>
      <c r="G7" s="45"/>
      <c r="H7" s="45"/>
      <c r="I7" s="45"/>
      <c r="J7" s="45"/>
      <c r="K7" s="46"/>
      <c r="L7" s="40" t="s">
        <v>4</v>
      </c>
      <c r="M7" s="40" t="s">
        <v>5</v>
      </c>
      <c r="N7" s="40" t="s">
        <v>56</v>
      </c>
      <c r="O7" s="57" t="s">
        <v>57</v>
      </c>
      <c r="P7" s="40" t="s">
        <v>58</v>
      </c>
      <c r="Q7" s="40" t="s">
        <v>6</v>
      </c>
      <c r="R7" s="41"/>
      <c r="S7" s="41"/>
      <c r="T7" s="2"/>
    </row>
    <row r="8" spans="1:20" ht="76.5" customHeight="1">
      <c r="A8" s="53"/>
      <c r="B8" s="41"/>
      <c r="C8" s="41"/>
      <c r="D8" s="62" t="s">
        <v>72</v>
      </c>
      <c r="E8" s="45"/>
      <c r="F8" s="45"/>
      <c r="G8" s="45"/>
      <c r="H8" s="45"/>
      <c r="I8" s="45"/>
      <c r="J8" s="46"/>
      <c r="K8" s="32" t="s">
        <v>73</v>
      </c>
      <c r="L8" s="41"/>
      <c r="M8" s="41"/>
      <c r="N8" s="41"/>
      <c r="O8" s="58"/>
      <c r="P8" s="41"/>
      <c r="Q8" s="28" t="s">
        <v>59</v>
      </c>
      <c r="R8" s="28" t="s">
        <v>60</v>
      </c>
      <c r="S8" s="19" t="s">
        <v>61</v>
      </c>
      <c r="T8" s="2"/>
    </row>
    <row r="9" spans="1:20" ht="15.4" customHeight="1">
      <c r="A9" s="16">
        <v>2</v>
      </c>
      <c r="B9" s="38">
        <v>3</v>
      </c>
      <c r="C9" s="39"/>
      <c r="D9" s="38">
        <v>4</v>
      </c>
      <c r="E9" s="39"/>
      <c r="F9" s="39"/>
      <c r="G9" s="39"/>
      <c r="H9" s="39"/>
      <c r="I9" s="39"/>
      <c r="J9" s="39"/>
      <c r="K9" s="16">
        <v>5</v>
      </c>
      <c r="L9" s="16">
        <v>6</v>
      </c>
      <c r="M9" s="16">
        <v>7</v>
      </c>
      <c r="N9" s="16">
        <v>8</v>
      </c>
      <c r="O9" s="16">
        <v>9</v>
      </c>
      <c r="P9" s="16">
        <v>10</v>
      </c>
      <c r="Q9" s="16">
        <v>11</v>
      </c>
      <c r="R9" s="16">
        <v>12</v>
      </c>
      <c r="S9" s="17">
        <v>13</v>
      </c>
      <c r="T9" s="2"/>
    </row>
    <row r="10" spans="1:20" ht="161.25" customHeight="1">
      <c r="A10" s="29" t="s">
        <v>63</v>
      </c>
      <c r="B10" s="42" t="s">
        <v>27</v>
      </c>
      <c r="C10" s="43"/>
      <c r="D10" s="33" t="s">
        <v>26</v>
      </c>
      <c r="E10" s="34"/>
      <c r="F10" s="34"/>
      <c r="G10" s="34"/>
      <c r="H10" s="34"/>
      <c r="I10" s="34"/>
      <c r="J10" s="34"/>
      <c r="K10" s="18" t="s">
        <v>27</v>
      </c>
      <c r="L10" s="18" t="s">
        <v>48</v>
      </c>
      <c r="M10" s="20" t="s">
        <v>10</v>
      </c>
      <c r="N10" s="25">
        <v>1332700</v>
      </c>
      <c r="O10" s="25">
        <v>976185.51</v>
      </c>
      <c r="P10" s="25">
        <v>1332700</v>
      </c>
      <c r="Q10" s="25">
        <v>1343600</v>
      </c>
      <c r="R10" s="25">
        <v>1358000</v>
      </c>
      <c r="S10" s="25">
        <v>1363700</v>
      </c>
      <c r="T10" s="26"/>
    </row>
    <row r="11" spans="1:20" ht="188.25" customHeight="1">
      <c r="A11" s="29" t="s">
        <v>63</v>
      </c>
      <c r="B11" s="42" t="s">
        <v>29</v>
      </c>
      <c r="C11" s="43"/>
      <c r="D11" s="33" t="s">
        <v>28</v>
      </c>
      <c r="E11" s="34"/>
      <c r="F11" s="34"/>
      <c r="G11" s="34"/>
      <c r="H11" s="34"/>
      <c r="I11" s="34"/>
      <c r="J11" s="34"/>
      <c r="K11" s="18" t="s">
        <v>29</v>
      </c>
      <c r="L11" s="18" t="s">
        <v>48</v>
      </c>
      <c r="M11" s="20" t="s">
        <v>25</v>
      </c>
      <c r="N11" s="25">
        <v>7600</v>
      </c>
      <c r="O11" s="25">
        <v>6977.46</v>
      </c>
      <c r="P11" s="25">
        <v>7600</v>
      </c>
      <c r="Q11" s="25">
        <v>7400</v>
      </c>
      <c r="R11" s="25">
        <v>7600</v>
      </c>
      <c r="S11" s="25">
        <v>7900</v>
      </c>
      <c r="T11" s="2"/>
    </row>
    <row r="12" spans="1:20" ht="163.5" customHeight="1">
      <c r="A12" s="29" t="s">
        <v>64</v>
      </c>
      <c r="B12" s="42" t="s">
        <v>32</v>
      </c>
      <c r="C12" s="43"/>
      <c r="D12" s="33" t="s">
        <v>31</v>
      </c>
      <c r="E12" s="34"/>
      <c r="F12" s="34"/>
      <c r="G12" s="34"/>
      <c r="H12" s="34"/>
      <c r="I12" s="34"/>
      <c r="J12" s="34"/>
      <c r="K12" s="18" t="s">
        <v>32</v>
      </c>
      <c r="L12" s="18" t="s">
        <v>48</v>
      </c>
      <c r="M12" s="20" t="s">
        <v>22</v>
      </c>
      <c r="N12" s="25">
        <v>1753000</v>
      </c>
      <c r="O12" s="25">
        <v>1341386.51</v>
      </c>
      <c r="P12" s="25">
        <v>1753000</v>
      </c>
      <c r="Q12" s="25">
        <v>1789100</v>
      </c>
      <c r="R12" s="25">
        <v>1838100</v>
      </c>
      <c r="S12" s="25">
        <v>1900600</v>
      </c>
      <c r="T12" s="2"/>
    </row>
    <row r="13" spans="1:20" ht="162.75" customHeight="1">
      <c r="A13" s="29" t="s">
        <v>65</v>
      </c>
      <c r="B13" s="42" t="s">
        <v>35</v>
      </c>
      <c r="C13" s="43"/>
      <c r="D13" s="33" t="s">
        <v>34</v>
      </c>
      <c r="E13" s="34"/>
      <c r="F13" s="34"/>
      <c r="G13" s="34"/>
      <c r="H13" s="34"/>
      <c r="I13" s="34"/>
      <c r="J13" s="34"/>
      <c r="K13" s="18" t="s">
        <v>35</v>
      </c>
      <c r="L13" s="18" t="s">
        <v>48</v>
      </c>
      <c r="M13" s="20" t="s">
        <v>19</v>
      </c>
      <c r="N13" s="25">
        <v>-190900</v>
      </c>
      <c r="O13" s="25">
        <v>-172331.17</v>
      </c>
      <c r="P13" s="25">
        <v>-190900</v>
      </c>
      <c r="Q13" s="25">
        <v>-168500</v>
      </c>
      <c r="R13" s="25">
        <v>-168300</v>
      </c>
      <c r="S13" s="25">
        <v>-175000</v>
      </c>
      <c r="T13" s="26"/>
    </row>
    <row r="14" spans="1:20" ht="187.5" customHeight="1">
      <c r="A14" s="29" t="s">
        <v>77</v>
      </c>
      <c r="B14" s="42" t="s">
        <v>62</v>
      </c>
      <c r="C14" s="43"/>
      <c r="D14" s="64" t="s">
        <v>76</v>
      </c>
      <c r="E14" s="65"/>
      <c r="F14" s="65"/>
      <c r="G14" s="65"/>
      <c r="H14" s="65"/>
      <c r="I14" s="65"/>
      <c r="J14" s="66"/>
      <c r="K14" s="18" t="s">
        <v>62</v>
      </c>
      <c r="L14" s="18" t="s">
        <v>40</v>
      </c>
      <c r="M14" s="20" t="s">
        <v>17</v>
      </c>
      <c r="N14" s="25">
        <v>0</v>
      </c>
      <c r="O14" s="25">
        <v>570.61</v>
      </c>
      <c r="P14" s="25">
        <v>600</v>
      </c>
      <c r="Q14" s="25">
        <v>0</v>
      </c>
      <c r="R14" s="25">
        <v>0</v>
      </c>
      <c r="S14" s="25">
        <v>0</v>
      </c>
      <c r="T14" s="2"/>
    </row>
    <row r="15" spans="1:20" ht="118.5" customHeight="1">
      <c r="A15" s="29" t="s">
        <v>78</v>
      </c>
      <c r="B15" s="42" t="s">
        <v>8</v>
      </c>
      <c r="C15" s="43"/>
      <c r="D15" s="54" t="s">
        <v>7</v>
      </c>
      <c r="E15" s="55"/>
      <c r="F15" s="55"/>
      <c r="G15" s="55"/>
      <c r="H15" s="55"/>
      <c r="I15" s="55"/>
      <c r="J15" s="56"/>
      <c r="K15" s="18" t="s">
        <v>8</v>
      </c>
      <c r="L15" s="18" t="s">
        <v>9</v>
      </c>
      <c r="M15" s="20" t="s">
        <v>16</v>
      </c>
      <c r="N15" s="25">
        <v>4110100</v>
      </c>
      <c r="O15" s="25">
        <v>3032669.53</v>
      </c>
      <c r="P15" s="25">
        <v>4405448.67</v>
      </c>
      <c r="Q15" s="25">
        <v>4691800</v>
      </c>
      <c r="R15" s="25">
        <v>4888800</v>
      </c>
      <c r="S15" s="25">
        <v>5123700</v>
      </c>
      <c r="T15" s="26"/>
    </row>
    <row r="16" spans="1:20" ht="147.75" customHeight="1">
      <c r="A16" s="29" t="s">
        <v>79</v>
      </c>
      <c r="B16" s="42" t="s">
        <v>12</v>
      </c>
      <c r="C16" s="43"/>
      <c r="D16" s="33" t="s">
        <v>11</v>
      </c>
      <c r="E16" s="34"/>
      <c r="F16" s="34"/>
      <c r="G16" s="34"/>
      <c r="H16" s="34"/>
      <c r="I16" s="34"/>
      <c r="J16" s="34"/>
      <c r="K16" s="18" t="s">
        <v>12</v>
      </c>
      <c r="L16" s="18" t="s">
        <v>9</v>
      </c>
      <c r="M16" s="20" t="s">
        <v>13</v>
      </c>
      <c r="N16" s="25">
        <v>0</v>
      </c>
      <c r="O16" s="25">
        <v>-2282.42</v>
      </c>
      <c r="P16" s="25">
        <v>-2282.42</v>
      </c>
      <c r="Q16" s="25">
        <v>0</v>
      </c>
      <c r="R16" s="25">
        <v>0</v>
      </c>
      <c r="S16" s="25">
        <v>0</v>
      </c>
      <c r="T16" s="2"/>
    </row>
    <row r="17" spans="1:20" ht="71.25" customHeight="1">
      <c r="A17" s="29" t="s">
        <v>80</v>
      </c>
      <c r="B17" s="42" t="s">
        <v>15</v>
      </c>
      <c r="C17" s="43"/>
      <c r="D17" s="33" t="s">
        <v>14</v>
      </c>
      <c r="E17" s="34"/>
      <c r="F17" s="34"/>
      <c r="G17" s="34"/>
      <c r="H17" s="34"/>
      <c r="I17" s="34"/>
      <c r="J17" s="34"/>
      <c r="K17" s="18" t="s">
        <v>15</v>
      </c>
      <c r="L17" s="18" t="s">
        <v>9</v>
      </c>
      <c r="M17" s="20" t="s">
        <v>44</v>
      </c>
      <c r="N17" s="25">
        <v>0</v>
      </c>
      <c r="O17" s="25">
        <v>348.54</v>
      </c>
      <c r="P17" s="25">
        <v>1333.75</v>
      </c>
      <c r="Q17" s="25">
        <v>0</v>
      </c>
      <c r="R17" s="25">
        <v>0</v>
      </c>
      <c r="S17" s="25">
        <v>0</v>
      </c>
      <c r="T17" s="2"/>
    </row>
    <row r="18" spans="1:20" ht="73.5" customHeight="1">
      <c r="A18" s="29" t="s">
        <v>81</v>
      </c>
      <c r="B18" s="42" t="s">
        <v>18</v>
      </c>
      <c r="C18" s="43"/>
      <c r="D18" s="33">
        <v>1.8210601030100001E+19</v>
      </c>
      <c r="E18" s="34"/>
      <c r="F18" s="34"/>
      <c r="G18" s="34"/>
      <c r="H18" s="34"/>
      <c r="I18" s="34"/>
      <c r="J18" s="34"/>
      <c r="K18" s="18" t="s">
        <v>18</v>
      </c>
      <c r="L18" s="18" t="s">
        <v>9</v>
      </c>
      <c r="M18" s="20" t="s">
        <v>55</v>
      </c>
      <c r="N18" s="25">
        <v>621700</v>
      </c>
      <c r="O18" s="25">
        <v>31611.14</v>
      </c>
      <c r="P18" s="25">
        <v>202000</v>
      </c>
      <c r="Q18" s="25">
        <v>398400</v>
      </c>
      <c r="R18" s="25">
        <v>424500</v>
      </c>
      <c r="S18" s="25">
        <v>455800</v>
      </c>
      <c r="T18" s="26"/>
    </row>
    <row r="19" spans="1:20" ht="51.2" customHeight="1">
      <c r="A19" s="29" t="s">
        <v>82</v>
      </c>
      <c r="B19" s="42" t="s">
        <v>21</v>
      </c>
      <c r="C19" s="43"/>
      <c r="D19" s="33" t="s">
        <v>20</v>
      </c>
      <c r="E19" s="34"/>
      <c r="F19" s="34"/>
      <c r="G19" s="34"/>
      <c r="H19" s="34"/>
      <c r="I19" s="34"/>
      <c r="J19" s="34"/>
      <c r="K19" s="18" t="s">
        <v>21</v>
      </c>
      <c r="L19" s="18" t="s">
        <v>9</v>
      </c>
      <c r="M19" s="20" t="s">
        <v>45</v>
      </c>
      <c r="N19" s="25">
        <v>2787100</v>
      </c>
      <c r="O19" s="25">
        <v>1885624.34</v>
      </c>
      <c r="P19" s="25">
        <v>2557700</v>
      </c>
      <c r="Q19" s="27">
        <v>2852400</v>
      </c>
      <c r="R19" s="27">
        <v>2906900</v>
      </c>
      <c r="S19" s="27">
        <v>2962600</v>
      </c>
      <c r="T19" s="2"/>
    </row>
    <row r="20" spans="1:20" ht="66.75" customHeight="1">
      <c r="A20" s="29" t="s">
        <v>83</v>
      </c>
      <c r="B20" s="42" t="s">
        <v>24</v>
      </c>
      <c r="C20" s="43"/>
      <c r="D20" s="33" t="s">
        <v>23</v>
      </c>
      <c r="E20" s="34"/>
      <c r="F20" s="34"/>
      <c r="G20" s="34"/>
      <c r="H20" s="34"/>
      <c r="I20" s="34"/>
      <c r="J20" s="34"/>
      <c r="K20" s="18" t="s">
        <v>24</v>
      </c>
      <c r="L20" s="18" t="s">
        <v>9</v>
      </c>
      <c r="M20" s="20" t="s">
        <v>37</v>
      </c>
      <c r="N20" s="25">
        <v>696800</v>
      </c>
      <c r="O20" s="25">
        <v>118451.23</v>
      </c>
      <c r="P20" s="25">
        <v>1209300</v>
      </c>
      <c r="Q20" s="25">
        <v>713100</v>
      </c>
      <c r="R20" s="25">
        <v>726700</v>
      </c>
      <c r="S20" s="25">
        <v>740600</v>
      </c>
      <c r="T20" s="2"/>
    </row>
    <row r="21" spans="1:20" ht="60.75" customHeight="1">
      <c r="A21" s="29" t="s">
        <v>69</v>
      </c>
      <c r="B21" s="42" t="s">
        <v>54</v>
      </c>
      <c r="C21" s="43"/>
      <c r="D21" s="33" t="s">
        <v>53</v>
      </c>
      <c r="E21" s="34"/>
      <c r="F21" s="34"/>
      <c r="G21" s="34"/>
      <c r="H21" s="34"/>
      <c r="I21" s="34"/>
      <c r="J21" s="34"/>
      <c r="K21" s="18" t="s">
        <v>54</v>
      </c>
      <c r="L21" s="18" t="s">
        <v>40</v>
      </c>
      <c r="M21" s="20" t="s">
        <v>33</v>
      </c>
      <c r="N21" s="25">
        <v>31100</v>
      </c>
      <c r="O21" s="25">
        <v>16028.26</v>
      </c>
      <c r="P21" s="25">
        <v>16000</v>
      </c>
      <c r="Q21" s="25">
        <v>31100</v>
      </c>
      <c r="R21" s="25">
        <v>0</v>
      </c>
      <c r="S21" s="25">
        <v>0</v>
      </c>
      <c r="T21" s="2"/>
    </row>
    <row r="22" spans="1:20" ht="51.2" customHeight="1">
      <c r="A22" s="29" t="s">
        <v>68</v>
      </c>
      <c r="B22" s="42" t="s">
        <v>39</v>
      </c>
      <c r="C22" s="43"/>
      <c r="D22" s="33" t="s">
        <v>38</v>
      </c>
      <c r="E22" s="34"/>
      <c r="F22" s="34"/>
      <c r="G22" s="34"/>
      <c r="H22" s="34"/>
      <c r="I22" s="34"/>
      <c r="J22" s="34"/>
      <c r="K22" s="18" t="s">
        <v>39</v>
      </c>
      <c r="L22" s="18" t="s">
        <v>40</v>
      </c>
      <c r="M22" s="20" t="s">
        <v>30</v>
      </c>
      <c r="N22" s="25">
        <v>75000</v>
      </c>
      <c r="O22" s="25">
        <v>51000</v>
      </c>
      <c r="P22" s="25">
        <v>75000</v>
      </c>
      <c r="Q22" s="25">
        <v>75000</v>
      </c>
      <c r="R22" s="25">
        <v>75000</v>
      </c>
      <c r="S22" s="25">
        <v>75000</v>
      </c>
      <c r="T22" s="2"/>
    </row>
    <row r="23" spans="1:20" ht="42" customHeight="1">
      <c r="A23" s="30"/>
      <c r="B23" s="44" t="s">
        <v>49</v>
      </c>
      <c r="C23" s="45"/>
      <c r="D23" s="45"/>
      <c r="E23" s="45"/>
      <c r="F23" s="45"/>
      <c r="G23" s="45"/>
      <c r="H23" s="45"/>
      <c r="I23" s="45"/>
      <c r="J23" s="45"/>
      <c r="K23" s="45"/>
      <c r="L23" s="46"/>
      <c r="M23" s="21" t="s">
        <v>74</v>
      </c>
      <c r="N23" s="23">
        <f t="shared" ref="N23:S23" si="0">N10+N11+N12+N13+N14+N15+N16+N17+N18+N19+N20+N21+N22</f>
        <v>11224200</v>
      </c>
      <c r="O23" s="23">
        <f t="shared" si="0"/>
        <v>7286239.5399999991</v>
      </c>
      <c r="P23" s="23">
        <f t="shared" si="0"/>
        <v>11367500</v>
      </c>
      <c r="Q23" s="23">
        <f t="shared" si="0"/>
        <v>11733400</v>
      </c>
      <c r="R23" s="23">
        <f t="shared" si="0"/>
        <v>12057300</v>
      </c>
      <c r="S23" s="23">
        <f t="shared" si="0"/>
        <v>12454900</v>
      </c>
      <c r="T23" s="2"/>
    </row>
    <row r="24" spans="1:20" ht="60.75" customHeight="1">
      <c r="A24" s="29" t="s">
        <v>67</v>
      </c>
      <c r="B24" s="42" t="s">
        <v>43</v>
      </c>
      <c r="C24" s="43"/>
      <c r="D24" s="33" t="s">
        <v>42</v>
      </c>
      <c r="E24" s="34"/>
      <c r="F24" s="34"/>
      <c r="G24" s="34"/>
      <c r="H24" s="34"/>
      <c r="I24" s="34"/>
      <c r="J24" s="34"/>
      <c r="K24" s="18" t="s">
        <v>43</v>
      </c>
      <c r="L24" s="18" t="s">
        <v>40</v>
      </c>
      <c r="M24" s="20" t="s">
        <v>36</v>
      </c>
      <c r="N24" s="27">
        <v>3781800</v>
      </c>
      <c r="O24" s="27">
        <v>2836230</v>
      </c>
      <c r="P24" s="27">
        <v>3781800</v>
      </c>
      <c r="Q24" s="27">
        <v>3333400</v>
      </c>
      <c r="R24" s="27">
        <v>3315200</v>
      </c>
      <c r="S24" s="27">
        <v>3276500</v>
      </c>
      <c r="T24" s="2"/>
    </row>
    <row r="25" spans="1:20" ht="66" customHeight="1">
      <c r="A25" s="29" t="s">
        <v>66</v>
      </c>
      <c r="B25" s="42" t="s">
        <v>52</v>
      </c>
      <c r="C25" s="43"/>
      <c r="D25" s="33" t="s">
        <v>51</v>
      </c>
      <c r="E25" s="34"/>
      <c r="F25" s="34"/>
      <c r="G25" s="34"/>
      <c r="H25" s="34"/>
      <c r="I25" s="34"/>
      <c r="J25" s="34"/>
      <c r="K25" s="18" t="s">
        <v>52</v>
      </c>
      <c r="L25" s="18" t="s">
        <v>40</v>
      </c>
      <c r="M25" s="20" t="s">
        <v>46</v>
      </c>
      <c r="N25" s="27">
        <v>282900</v>
      </c>
      <c r="O25" s="27">
        <v>161257.04999999999</v>
      </c>
      <c r="P25" s="27">
        <v>282900</v>
      </c>
      <c r="Q25" s="27">
        <v>291300</v>
      </c>
      <c r="R25" s="27">
        <v>300900</v>
      </c>
      <c r="S25" s="27">
        <v>311200</v>
      </c>
      <c r="T25" s="2"/>
    </row>
    <row r="26" spans="1:20" ht="51.2" customHeight="1">
      <c r="A26" s="22"/>
      <c r="B26" s="35" t="s">
        <v>50</v>
      </c>
      <c r="C26" s="36"/>
      <c r="D26" s="36"/>
      <c r="E26" s="36"/>
      <c r="F26" s="36"/>
      <c r="G26" s="36"/>
      <c r="H26" s="36"/>
      <c r="I26" s="36"/>
      <c r="J26" s="36"/>
      <c r="K26" s="36"/>
      <c r="L26" s="37"/>
      <c r="M26" s="21" t="s">
        <v>75</v>
      </c>
      <c r="N26" s="31">
        <f t="shared" ref="N26:Q26" si="1">N24+N25</f>
        <v>4064700</v>
      </c>
      <c r="O26" s="31">
        <f t="shared" si="1"/>
        <v>2997487.05</v>
      </c>
      <c r="P26" s="31">
        <f t="shared" si="1"/>
        <v>4064700</v>
      </c>
      <c r="Q26" s="31">
        <f t="shared" si="1"/>
        <v>3624700</v>
      </c>
      <c r="R26" s="31">
        <f>R24+R25</f>
        <v>3616100</v>
      </c>
      <c r="S26" s="31">
        <f>S24+S25</f>
        <v>3587700</v>
      </c>
      <c r="T26" s="2"/>
    </row>
    <row r="27" spans="1:20" ht="45.75" customHeight="1">
      <c r="A27" s="59" t="s">
        <v>47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1"/>
      <c r="M27" s="20" t="s">
        <v>41</v>
      </c>
      <c r="N27" s="24">
        <f t="shared" ref="N27:S27" si="2">N23+N26</f>
        <v>15288900</v>
      </c>
      <c r="O27" s="24">
        <f t="shared" si="2"/>
        <v>10283726.59</v>
      </c>
      <c r="P27" s="24">
        <f t="shared" si="2"/>
        <v>15432200</v>
      </c>
      <c r="Q27" s="24">
        <f t="shared" si="2"/>
        <v>15358100</v>
      </c>
      <c r="R27" s="24">
        <f t="shared" si="2"/>
        <v>15673400</v>
      </c>
      <c r="S27" s="24">
        <f t="shared" si="2"/>
        <v>16042600</v>
      </c>
      <c r="T27" s="2"/>
    </row>
  </sheetData>
  <mergeCells count="50">
    <mergeCell ref="A27:L27"/>
    <mergeCell ref="D7:K7"/>
    <mergeCell ref="D8:J8"/>
    <mergeCell ref="A1:R1"/>
    <mergeCell ref="B25:C25"/>
    <mergeCell ref="D25:J25"/>
    <mergeCell ref="B13:C13"/>
    <mergeCell ref="D13:J13"/>
    <mergeCell ref="B14:C14"/>
    <mergeCell ref="D14:J14"/>
    <mergeCell ref="B10:C10"/>
    <mergeCell ref="D10:J10"/>
    <mergeCell ref="B11:C11"/>
    <mergeCell ref="D11:J11"/>
    <mergeCell ref="B16:C16"/>
    <mergeCell ref="B17:C17"/>
    <mergeCell ref="Q7:S7"/>
    <mergeCell ref="L7:L8"/>
    <mergeCell ref="M7:M8"/>
    <mergeCell ref="N7:N8"/>
    <mergeCell ref="P7:P8"/>
    <mergeCell ref="O7:O8"/>
    <mergeCell ref="E3:Q3"/>
    <mergeCell ref="E4:Q4"/>
    <mergeCell ref="B22:C22"/>
    <mergeCell ref="B21:C21"/>
    <mergeCell ref="D21:J21"/>
    <mergeCell ref="A3:D3"/>
    <mergeCell ref="A4:D4"/>
    <mergeCell ref="A7:A8"/>
    <mergeCell ref="B19:C19"/>
    <mergeCell ref="B20:C20"/>
    <mergeCell ref="D19:J19"/>
    <mergeCell ref="D12:J12"/>
    <mergeCell ref="B15:C15"/>
    <mergeCell ref="D9:J9"/>
    <mergeCell ref="D15:J15"/>
    <mergeCell ref="B18:C18"/>
    <mergeCell ref="D20:J20"/>
    <mergeCell ref="D17:J17"/>
    <mergeCell ref="B26:L26"/>
    <mergeCell ref="B9:C9"/>
    <mergeCell ref="B7:C8"/>
    <mergeCell ref="D16:J16"/>
    <mergeCell ref="D22:J22"/>
    <mergeCell ref="D24:J24"/>
    <mergeCell ref="B24:C24"/>
    <mergeCell ref="B23:L23"/>
    <mergeCell ref="B12:C12"/>
    <mergeCell ref="D18:J18"/>
  </mergeCells>
  <pageMargins left="0.23611109999999999" right="0.23611109999999999" top="0.55138889999999996" bottom="0.3541667" header="0.3152778" footer="0.3152778"/>
  <pageSetup paperSize="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9338B43-0580-4801-9BDF-9CCC208136C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ZINOVIEVA1\User</dc:creator>
  <cp:lastModifiedBy>User</cp:lastModifiedBy>
  <dcterms:created xsi:type="dcterms:W3CDTF">2020-11-11T14:15:51Z</dcterms:created>
  <dcterms:modified xsi:type="dcterms:W3CDTF">2021-12-28T07:10:02Z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источников доходов на дату.xlsx</vt:lpwstr>
  </property>
  <property fmtid="{D5CDD505-2E9C-101B-9397-08002B2CF9AE}" pid="3" name="Название отчета">
    <vt:lpwstr>Реестр источников доходов на дату.xlsx</vt:lpwstr>
  </property>
  <property fmtid="{D5CDD505-2E9C-101B-9397-08002B2CF9AE}" pid="4" name="Версия клиента">
    <vt:lpwstr>20.1.27.7090 (.NET 4.0)</vt:lpwstr>
  </property>
  <property fmtid="{D5CDD505-2E9C-101B-9397-08002B2CF9AE}" pid="5" name="Версия базы">
    <vt:lpwstr>20.1.1944.701241400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bks_r_2020</vt:lpwstr>
  </property>
  <property fmtid="{D5CDD505-2E9C-101B-9397-08002B2CF9AE}" pid="9" name="Пользователь">
    <vt:lpwstr>6709_zea1</vt:lpwstr>
  </property>
  <property fmtid="{D5CDD505-2E9C-101B-9397-08002B2CF9AE}" pid="10" name="Шаблон">
    <vt:lpwstr>sqr_pmfrf_0505307.xlt</vt:lpwstr>
  </property>
  <property fmtid="{D5CDD505-2E9C-101B-9397-08002B2CF9AE}" pid="11" name="Локальная база">
    <vt:lpwstr>не используется</vt:lpwstr>
  </property>
</Properties>
</file>