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5570" windowHeight="10230"/>
  </bookViews>
  <sheets>
    <sheet name="Лист1" sheetId="1" r:id="rId1"/>
  </sheets>
  <definedNames>
    <definedName name="_xlnm.Print_Titles" localSheetId="0">Лист1!$3:$3</definedName>
  </definedNames>
  <calcPr calcId="114210" fullCalcOnLoad="1"/>
</workbook>
</file>

<file path=xl/calcChain.xml><?xml version="1.0" encoding="utf-8"?>
<calcChain xmlns="http://schemas.openxmlformats.org/spreadsheetml/2006/main">
  <c r="J10" i="1"/>
  <c r="J17"/>
  <c r="J29"/>
  <c r="J16"/>
  <c r="J28"/>
  <c r="J27"/>
  <c r="J20"/>
  <c r="J5"/>
  <c r="J26"/>
  <c r="J12"/>
  <c r="J11"/>
  <c r="J25"/>
  <c r="J24"/>
  <c r="J23"/>
  <c r="J33"/>
  <c r="I33"/>
  <c r="E33"/>
  <c r="E34"/>
  <c r="I34"/>
  <c r="J34"/>
</calcChain>
</file>

<file path=xl/sharedStrings.xml><?xml version="1.0" encoding="utf-8"?>
<sst xmlns="http://schemas.openxmlformats.org/spreadsheetml/2006/main" count="186" uniqueCount="124">
  <si>
    <t xml:space="preserve">Наименование заказа </t>
  </si>
  <si>
    <t>Заказчик</t>
  </si>
  <si>
    <t>Поставщик  Подрядчик</t>
  </si>
  <si>
    <t>Открытый аукцион в электронной форме</t>
  </si>
  <si>
    <t>Экономия средств</t>
  </si>
  <si>
    <t>Номер заказа</t>
  </si>
  <si>
    <t>Дата подведения итогов (проведение аукциона)</t>
  </si>
  <si>
    <t>Реестровый номер торгов</t>
  </si>
  <si>
    <t>Начальная (максимальная) цена контракта, рублей</t>
  </si>
  <si>
    <t>Цена контракта, рублей</t>
  </si>
  <si>
    <t>Подача заявок</t>
  </si>
  <si>
    <t>Количество заявок (участвовали в аукционе)</t>
  </si>
  <si>
    <t xml:space="preserve">Запрос котировок </t>
  </si>
  <si>
    <t>Запрос предложений</t>
  </si>
  <si>
    <t>ИТОГО ПО ЗАПРОСУ ПРЕДЛОЖЕНИЙ</t>
  </si>
  <si>
    <t>1-зк</t>
  </si>
  <si>
    <t>Реестр торгов за 2017 год</t>
  </si>
  <si>
    <t>ВСЕГО ЗАКУПКИ 2018 год</t>
  </si>
  <si>
    <t>Поставка горючесмазочных материалов</t>
  </si>
  <si>
    <t xml:space="preserve">Администрация муниципального образования «Краснинский район» </t>
  </si>
  <si>
    <t>2-зк</t>
  </si>
  <si>
    <t>Услуги по сопровождению компьютерных систем (Консультант Плюс)</t>
  </si>
  <si>
    <t>3-зк</t>
  </si>
  <si>
    <t>Очистка от снега дороги Середнево-Сырокоренье</t>
  </si>
  <si>
    <t>4-зк</t>
  </si>
  <si>
    <t>Услуги по сбору, вывозу и утилизации твердых бытовых отходов с территории Администрации муниципального образования «Краснинский район» Смоленской области в 2018 году</t>
  </si>
  <si>
    <t xml:space="preserve">73296,63 </t>
  </si>
  <si>
    <t xml:space="preserve">78722,79 </t>
  </si>
  <si>
    <t>0163300002618000009</t>
  </si>
  <si>
    <t>0163300002618000002</t>
  </si>
  <si>
    <t>0163300002618000005</t>
  </si>
  <si>
    <t>0163300002618000003</t>
  </si>
  <si>
    <t xml:space="preserve">только для СМП </t>
  </si>
  <si>
    <t>1-аэф</t>
  </si>
  <si>
    <t>0163300002618000012</t>
  </si>
  <si>
    <t>Поставка. Монтаж и пусконаладочные работы системы оповещения и информирования населения о чрезвычайных ситуациях</t>
  </si>
  <si>
    <t>5-зк</t>
  </si>
  <si>
    <t>Межевание земельного участка</t>
  </si>
  <si>
    <t>не состоялся 1 участник</t>
  </si>
  <si>
    <t>ООО "Иннова-Юг"</t>
  </si>
  <si>
    <t>1(1)</t>
  </si>
  <si>
    <t>ООО "РН-Карт"</t>
  </si>
  <si>
    <t>ООО "Артика"</t>
  </si>
  <si>
    <t>2(2)</t>
  </si>
  <si>
    <t>СОГБУ "Смоленскавтодор"</t>
  </si>
  <si>
    <t>ООО "Консультант"</t>
  </si>
  <si>
    <t>2(1)</t>
  </si>
  <si>
    <t>0163300002618000013</t>
  </si>
  <si>
    <t>ООО "Смоленское БСУ"</t>
  </si>
  <si>
    <t>состоялся 2 участника</t>
  </si>
  <si>
    <t xml:space="preserve">Только для СМП </t>
  </si>
  <si>
    <t>6-зк</t>
  </si>
  <si>
    <t>2-аэф</t>
  </si>
  <si>
    <t>0163300002618000015</t>
  </si>
  <si>
    <t>3-аэф</t>
  </si>
  <si>
    <r>
      <t xml:space="preserve">Приобретение жилого помещения в муниципальную собственность для предоставления детям-сиротам и детям. Оставшимся без попечения родителей </t>
    </r>
    <r>
      <rPr>
        <b/>
        <sz val="12"/>
        <rFont val="Times New Roman"/>
        <family val="1"/>
        <charset val="204"/>
      </rPr>
      <t>(Гагарин)</t>
    </r>
  </si>
  <si>
    <r>
      <t xml:space="preserve">Приобретение жилого помещения в муниципальную собственность для предоставления детям-сиротам и детям. Оставшимся без попечения родителей </t>
    </r>
    <r>
      <rPr>
        <b/>
        <sz val="12"/>
        <rFont val="Times New Roman"/>
        <family val="1"/>
        <charset val="204"/>
      </rPr>
      <t>(Гусино)</t>
    </r>
  </si>
  <si>
    <r>
      <t>Приобретение жилого помещения в муниципальную собственность для предоставления детям-сиротам и детям. Оставшимся без попечения родителей</t>
    </r>
    <r>
      <rPr>
        <b/>
        <sz val="12"/>
        <rFont val="Times New Roman"/>
        <family val="1"/>
        <charset val="204"/>
      </rPr>
      <t xml:space="preserve"> (Гусино)</t>
    </r>
  </si>
  <si>
    <r>
      <t xml:space="preserve">Приобретение жилого помещения в муниципальную собственность для предоставления детям-сиротам и детям. Оставшимся без попечения родителей </t>
    </r>
    <r>
      <rPr>
        <b/>
        <sz val="12"/>
        <rFont val="Times New Roman"/>
        <family val="1"/>
        <charset val="204"/>
      </rPr>
      <t>(Красный)</t>
    </r>
  </si>
  <si>
    <t>4-аэф</t>
  </si>
  <si>
    <t>5-аэф</t>
  </si>
  <si>
    <t>0163300002618000016</t>
  </si>
  <si>
    <t>Приобретение канцелярских товаров для нужд Администрации муниципального образования "Краснинский район" Смоленской области</t>
  </si>
  <si>
    <t>6-аэф</t>
  </si>
  <si>
    <t>Поставка расходных материалов (картриджи) для оргтехники для нужд Администрации муниципального образования «Краснинский район» Смоленской области</t>
  </si>
  <si>
    <t>не состоялся</t>
  </si>
  <si>
    <t>0163300002618000017</t>
  </si>
  <si>
    <t>0163300002618000018</t>
  </si>
  <si>
    <t>0163300002618000019</t>
  </si>
  <si>
    <t>0163300002618000020</t>
  </si>
  <si>
    <t>7-аэф</t>
  </si>
  <si>
    <t>0163300002618000021</t>
  </si>
  <si>
    <t>ИП Гольцов А.С.</t>
  </si>
  <si>
    <t>состоялся 3 участника</t>
  </si>
  <si>
    <t>ООО "КПД-ИТ"</t>
  </si>
  <si>
    <t>1(3)</t>
  </si>
  <si>
    <t>8-аэф</t>
  </si>
  <si>
    <t xml:space="preserve">ликвидационный тампонаж бесхозяйных подземных водозаборных скважин на территории муниципального образования «Краснинский район» Смоленской области </t>
  </si>
  <si>
    <t>0163300002618000022</t>
  </si>
  <si>
    <t>7-зк</t>
  </si>
  <si>
    <t>1-зп</t>
  </si>
  <si>
    <t>016330000226180000</t>
  </si>
  <si>
    <t>9-аэф</t>
  </si>
  <si>
    <t>10-аэф</t>
  </si>
  <si>
    <t>8-зк</t>
  </si>
  <si>
    <t>Развитие архивного дела Администрации муниципального образования «Краснинский район» Смоленской области. Замена входной двери в архиве здания Администрации ул. Карла Маркса, пгт. Красный, Смоленской области</t>
  </si>
  <si>
    <t>Приобретение неисключительных (пользовательских) лицензионных прав на продление антивирусного программного обеспечения</t>
  </si>
  <si>
    <t>ООО "МЕГАБУК"</t>
  </si>
  <si>
    <t>1(4)</t>
  </si>
  <si>
    <t>только для СМП (состоялся 4 участника)</t>
  </si>
  <si>
    <t>не состояля 1 участник</t>
  </si>
  <si>
    <t>ООО "ЭНЕРГОЭКСПЕРТ"</t>
  </si>
  <si>
    <t>1(2)</t>
  </si>
  <si>
    <t>Только для СМП (состоялся 2 участника)</t>
  </si>
  <si>
    <t>АЛЕКСЕЕВ РОМАН ГЕННАДЬЕВИЧ</t>
  </si>
  <si>
    <t>9-зк</t>
  </si>
  <si>
    <t>0163300002618000024</t>
  </si>
  <si>
    <t>1(5)</t>
  </si>
  <si>
    <t>Только для СМП</t>
  </si>
  <si>
    <t>Состоялся 5 участников</t>
  </si>
  <si>
    <t>0163300002618000027</t>
  </si>
  <si>
    <t>0163300002618000025</t>
  </si>
  <si>
    <t>0163300002618000026</t>
  </si>
  <si>
    <t>10-зк</t>
  </si>
  <si>
    <t>Грейдерование автодорог общего пользования местного значения муниципального образования "Краснинский район" Смоленской области "Середнево - Сырокоренье", "д. Самсоны - д. Первое Мая", "Подъезд к ул. Молодежная"</t>
  </si>
  <si>
    <t>11-аэф</t>
  </si>
  <si>
    <t>0163300002618000030</t>
  </si>
  <si>
    <t>11-зк</t>
  </si>
  <si>
    <t>Ремонт автомобильной дороги общего пользования местного значения муниципальноготобразования "Краснинский район" Смоленской области "Подъезд к д. Старинки"</t>
  </si>
  <si>
    <t>12-аэф</t>
  </si>
  <si>
    <t>Ремонт автомобильной дороги общего пользования местного значения муниципального образования "Краснинский район" Смоленской области "дорога к д. Прохладное от дороги регионального знчения общего пользования "Красный - Гусино"-Миганово-Литивля-Плауны"</t>
  </si>
  <si>
    <t>Ремонт автомобильной дороги общего пользования местного значения муниципального образования «Краснинский район» Смоленской области «Крюково - Мончино»</t>
  </si>
  <si>
    <t>13-аэф</t>
  </si>
  <si>
    <t>Бензин автомобильный с октановым числом более 80, но не более 92 по исследовательскому методу</t>
  </si>
  <si>
    <t>0163300002618000031</t>
  </si>
  <si>
    <t>0163300002618000032</t>
  </si>
  <si>
    <t>0163300002618000033</t>
  </si>
  <si>
    <t>ООО "АГРОПРОМСЕРВИС"</t>
  </si>
  <si>
    <t>Только для СМП не состоялся 1 участник</t>
  </si>
  <si>
    <t>0163300002618000034</t>
  </si>
  <si>
    <t>0163300002618000035</t>
  </si>
  <si>
    <t>ООО "РЕМКОМ"</t>
  </si>
  <si>
    <t>ИП МАЗУРОВ В.А.</t>
  </si>
  <si>
    <t>Открытый конкурм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</si>
</sst>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b/>
      <sz val="16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Border="1"/>
    <xf numFmtId="2" fontId="3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3" fillId="0" borderId="2" xfId="0" applyFont="1" applyBorder="1"/>
    <xf numFmtId="4" fontId="3" fillId="0" borderId="1" xfId="0" applyNumberFormat="1" applyFont="1" applyBorder="1" applyAlignment="1">
      <alignment wrapText="1"/>
    </xf>
    <xf numFmtId="2" fontId="4" fillId="0" borderId="1" xfId="0" applyNumberFormat="1" applyFont="1" applyBorder="1"/>
    <xf numFmtId="4" fontId="4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1" xfId="0" applyBorder="1"/>
    <xf numFmtId="3" fontId="4" fillId="0" borderId="1" xfId="0" applyNumberFormat="1" applyFont="1" applyBorder="1" applyAlignment="1">
      <alignment wrapText="1"/>
    </xf>
    <xf numFmtId="1" fontId="4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49" fontId="3" fillId="0" borderId="2" xfId="0" applyNumberFormat="1" applyFont="1" applyBorder="1"/>
    <xf numFmtId="2" fontId="3" fillId="0" borderId="1" xfId="0" applyNumberFormat="1" applyFont="1" applyBorder="1"/>
    <xf numFmtId="3" fontId="3" fillId="0" borderId="1" xfId="0" applyNumberFormat="1" applyFont="1" applyBorder="1" applyAlignment="1">
      <alignment wrapText="1"/>
    </xf>
    <xf numFmtId="0" fontId="4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2" xfId="0" applyFont="1" applyBorder="1"/>
    <xf numFmtId="0" fontId="6" fillId="0" borderId="1" xfId="0" applyFont="1" applyBorder="1" applyAlignment="1">
      <alignment wrapText="1"/>
    </xf>
    <xf numFmtId="14" fontId="6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3" fillId="0" borderId="0" xfId="0" applyFont="1" applyAlignment="1">
      <alignment wrapText="1"/>
    </xf>
    <xf numFmtId="2" fontId="3" fillId="0" borderId="1" xfId="0" applyNumberFormat="1" applyFont="1" applyBorder="1" applyAlignment="1">
      <alignment horizontal="right" wrapText="1"/>
    </xf>
    <xf numFmtId="14" fontId="3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3" fillId="0" borderId="0" xfId="0" applyFont="1" applyAlignment="1">
      <alignment horizontal="left" wrapText="1"/>
    </xf>
    <xf numFmtId="0" fontId="3" fillId="0" borderId="3" xfId="0" applyFont="1" applyBorder="1"/>
    <xf numFmtId="49" fontId="3" fillId="0" borderId="4" xfId="0" applyNumberFormat="1" applyFont="1" applyBorder="1" applyAlignment="1">
      <alignment wrapText="1"/>
    </xf>
    <xf numFmtId="14" fontId="6" fillId="0" borderId="3" xfId="0" applyNumberFormat="1" applyFont="1" applyBorder="1" applyAlignment="1">
      <alignment wrapText="1"/>
    </xf>
    <xf numFmtId="0" fontId="0" fillId="0" borderId="3" xfId="0" applyBorder="1"/>
    <xf numFmtId="0" fontId="3" fillId="0" borderId="5" xfId="0" applyFont="1" applyBorder="1" applyAlignment="1">
      <alignment horizontal="left" wrapText="1"/>
    </xf>
    <xf numFmtId="2" fontId="6" fillId="0" borderId="6" xfId="0" applyNumberFormat="1" applyFont="1" applyBorder="1" applyAlignment="1">
      <alignment horizontal="right"/>
    </xf>
    <xf numFmtId="2" fontId="6" fillId="0" borderId="0" xfId="0" applyNumberFormat="1" applyFont="1" applyAlignment="1">
      <alignment horizontal="right"/>
    </xf>
    <xf numFmtId="2" fontId="6" fillId="0" borderId="7" xfId="0" applyNumberFormat="1" applyFont="1" applyBorder="1" applyAlignment="1">
      <alignment horizontal="right"/>
    </xf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2" fontId="4" fillId="0" borderId="3" xfId="0" applyNumberFormat="1" applyFont="1" applyBorder="1"/>
    <xf numFmtId="2" fontId="6" fillId="0" borderId="3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2" fontId="3" fillId="0" borderId="5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0" fontId="6" fillId="0" borderId="5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4"/>
  <sheetViews>
    <sheetView tabSelected="1" topLeftCell="A17" zoomScale="70" zoomScaleNormal="70" workbookViewId="0">
      <selection activeCell="C5" sqref="C5"/>
    </sheetView>
  </sheetViews>
  <sheetFormatPr defaultRowHeight="12.75"/>
  <cols>
    <col min="1" max="1" width="7.5703125" customWidth="1"/>
    <col min="2" max="2" width="29.5703125" customWidth="1"/>
    <col min="3" max="3" width="48.85546875" customWidth="1"/>
    <col min="4" max="4" width="20.7109375" customWidth="1"/>
    <col min="5" max="5" width="20" customWidth="1"/>
    <col min="6" max="6" width="19.140625" customWidth="1"/>
    <col min="7" max="7" width="17.42578125" customWidth="1"/>
    <col min="8" max="8" width="27.85546875" customWidth="1"/>
    <col min="9" max="9" width="15.85546875" customWidth="1"/>
    <col min="10" max="10" width="16.7109375" customWidth="1"/>
    <col min="11" max="11" width="8.28515625" customWidth="1"/>
    <col min="12" max="12" width="7.7109375" customWidth="1"/>
    <col min="14" max="14" width="11.7109375" bestFit="1" customWidth="1"/>
    <col min="16" max="16" width="7.140625" customWidth="1"/>
  </cols>
  <sheetData>
    <row r="2" spans="1:14" ht="34.5" customHeight="1">
      <c r="C2" s="62" t="s">
        <v>16</v>
      </c>
      <c r="D2" s="62"/>
      <c r="E2" s="62"/>
      <c r="F2" s="62"/>
      <c r="G2" s="62"/>
      <c r="H2" s="62"/>
      <c r="I2" s="62"/>
      <c r="J2" s="62"/>
    </row>
    <row r="3" spans="1:14" ht="87" customHeight="1">
      <c r="A3" s="7" t="s">
        <v>5</v>
      </c>
      <c r="B3" s="8" t="s">
        <v>7</v>
      </c>
      <c r="C3" s="8" t="s">
        <v>0</v>
      </c>
      <c r="D3" s="7" t="s">
        <v>1</v>
      </c>
      <c r="E3" s="7" t="s">
        <v>8</v>
      </c>
      <c r="F3" s="7" t="s">
        <v>10</v>
      </c>
      <c r="G3" s="7" t="s">
        <v>6</v>
      </c>
      <c r="H3" s="7" t="s">
        <v>2</v>
      </c>
      <c r="I3" s="7" t="s">
        <v>9</v>
      </c>
      <c r="J3" s="7" t="s">
        <v>4</v>
      </c>
      <c r="K3" s="7" t="s">
        <v>11</v>
      </c>
    </row>
    <row r="4" spans="1:14" ht="51" customHeight="1">
      <c r="A4" s="4"/>
      <c r="B4" s="4"/>
      <c r="C4" s="31" t="s">
        <v>3</v>
      </c>
      <c r="D4" s="32"/>
      <c r="E4" s="32"/>
      <c r="F4" s="32"/>
      <c r="G4" s="32"/>
      <c r="H4" s="32"/>
      <c r="I4" s="33"/>
      <c r="J4" s="4"/>
      <c r="K4" s="14"/>
    </row>
    <row r="5" spans="1:14" ht="75.75" customHeight="1">
      <c r="A5" s="4" t="s">
        <v>33</v>
      </c>
      <c r="B5" s="37" t="s">
        <v>34</v>
      </c>
      <c r="C5" s="2" t="s">
        <v>35</v>
      </c>
      <c r="D5" s="2" t="s">
        <v>19</v>
      </c>
      <c r="E5" s="29">
        <v>180000</v>
      </c>
      <c r="F5" s="27">
        <v>43138</v>
      </c>
      <c r="G5" s="27">
        <v>43140</v>
      </c>
      <c r="H5" s="26" t="s">
        <v>39</v>
      </c>
      <c r="I5" s="29">
        <v>170000</v>
      </c>
      <c r="J5" s="11">
        <f>E5-I5</f>
        <v>10000</v>
      </c>
      <c r="K5" s="14" t="s">
        <v>40</v>
      </c>
      <c r="L5" t="s">
        <v>50</v>
      </c>
      <c r="N5" t="s">
        <v>38</v>
      </c>
    </row>
    <row r="6" spans="1:14" ht="75.75" customHeight="1">
      <c r="A6" s="4" t="s">
        <v>52</v>
      </c>
      <c r="B6" s="18" t="s">
        <v>53</v>
      </c>
      <c r="C6" s="3" t="s">
        <v>55</v>
      </c>
      <c r="D6" s="2" t="s">
        <v>19</v>
      </c>
      <c r="E6" s="29">
        <v>1026000</v>
      </c>
      <c r="F6" s="27">
        <v>43165</v>
      </c>
      <c r="G6" s="27">
        <v>43177</v>
      </c>
      <c r="H6" s="56" t="s">
        <v>65</v>
      </c>
      <c r="I6" s="57"/>
      <c r="J6" s="58"/>
      <c r="K6" s="14"/>
      <c r="L6" t="s">
        <v>50</v>
      </c>
    </row>
    <row r="7" spans="1:14" ht="75.75" customHeight="1">
      <c r="A7" s="4" t="s">
        <v>54</v>
      </c>
      <c r="B7" s="18" t="s">
        <v>66</v>
      </c>
      <c r="C7" s="3" t="s">
        <v>56</v>
      </c>
      <c r="D7" s="2" t="s">
        <v>19</v>
      </c>
      <c r="E7" s="29">
        <v>900000</v>
      </c>
      <c r="F7" s="27">
        <v>43173</v>
      </c>
      <c r="G7" s="27">
        <v>43185</v>
      </c>
      <c r="H7" s="26" t="s">
        <v>72</v>
      </c>
      <c r="I7" s="29">
        <v>900000</v>
      </c>
      <c r="J7" s="11">
        <v>0</v>
      </c>
      <c r="K7" s="14" t="s">
        <v>40</v>
      </c>
      <c r="L7" t="s">
        <v>50</v>
      </c>
      <c r="N7" t="s">
        <v>90</v>
      </c>
    </row>
    <row r="8" spans="1:14" ht="75.75" customHeight="1">
      <c r="A8" s="4" t="s">
        <v>59</v>
      </c>
      <c r="B8" s="18" t="s">
        <v>67</v>
      </c>
      <c r="C8" s="3" t="s">
        <v>57</v>
      </c>
      <c r="D8" s="2" t="s">
        <v>19</v>
      </c>
      <c r="E8" s="29">
        <v>900000</v>
      </c>
      <c r="F8" s="27">
        <v>43173</v>
      </c>
      <c r="G8" s="27">
        <v>43185</v>
      </c>
      <c r="H8" s="26" t="s">
        <v>72</v>
      </c>
      <c r="I8" s="29">
        <v>900000</v>
      </c>
      <c r="J8" s="11">
        <v>0</v>
      </c>
      <c r="K8" s="14" t="s">
        <v>40</v>
      </c>
      <c r="L8" t="s">
        <v>50</v>
      </c>
      <c r="N8" t="s">
        <v>90</v>
      </c>
    </row>
    <row r="9" spans="1:14" ht="81" customHeight="1">
      <c r="A9" s="4" t="s">
        <v>60</v>
      </c>
      <c r="B9" s="18" t="s">
        <v>68</v>
      </c>
      <c r="C9" s="3" t="s">
        <v>58</v>
      </c>
      <c r="D9" s="2" t="s">
        <v>19</v>
      </c>
      <c r="E9" s="29">
        <v>900000</v>
      </c>
      <c r="F9" s="27">
        <v>43173</v>
      </c>
      <c r="G9" s="27">
        <v>43185</v>
      </c>
      <c r="H9" s="56" t="s">
        <v>65</v>
      </c>
      <c r="I9" s="57"/>
      <c r="J9" s="58"/>
      <c r="K9" s="14"/>
    </row>
    <row r="10" spans="1:14" ht="69" customHeight="1">
      <c r="A10" s="4" t="s">
        <v>63</v>
      </c>
      <c r="B10" s="18" t="s">
        <v>69</v>
      </c>
      <c r="C10" s="39" t="s">
        <v>64</v>
      </c>
      <c r="D10" s="2" t="s">
        <v>19</v>
      </c>
      <c r="E10" s="29">
        <v>189830</v>
      </c>
      <c r="F10" s="27">
        <v>43174</v>
      </c>
      <c r="G10" s="27">
        <v>43193</v>
      </c>
      <c r="H10" s="26" t="s">
        <v>87</v>
      </c>
      <c r="I10" s="29">
        <v>151864</v>
      </c>
      <c r="J10" s="11">
        <f>E10-I10</f>
        <v>37966</v>
      </c>
      <c r="K10" s="14" t="s">
        <v>88</v>
      </c>
      <c r="L10" t="s">
        <v>89</v>
      </c>
    </row>
    <row r="11" spans="1:14" ht="81.75" customHeight="1">
      <c r="A11" s="4" t="s">
        <v>70</v>
      </c>
      <c r="B11" s="18" t="s">
        <v>71</v>
      </c>
      <c r="C11" s="3" t="s">
        <v>55</v>
      </c>
      <c r="D11" s="2" t="s">
        <v>19</v>
      </c>
      <c r="E11" s="29">
        <v>1026000</v>
      </c>
      <c r="F11" s="27">
        <v>43179</v>
      </c>
      <c r="G11" s="27">
        <v>43189</v>
      </c>
      <c r="H11" s="26" t="s">
        <v>94</v>
      </c>
      <c r="I11" s="29">
        <v>1026000</v>
      </c>
      <c r="J11" s="11">
        <f>E11-I11</f>
        <v>0</v>
      </c>
      <c r="K11" s="14" t="s">
        <v>40</v>
      </c>
    </row>
    <row r="12" spans="1:14" ht="69" customHeight="1">
      <c r="A12" s="4" t="s">
        <v>76</v>
      </c>
      <c r="B12" s="18" t="s">
        <v>78</v>
      </c>
      <c r="C12" s="44" t="s">
        <v>77</v>
      </c>
      <c r="D12" s="2" t="s">
        <v>19</v>
      </c>
      <c r="E12" s="47">
        <v>398226.4</v>
      </c>
      <c r="F12" s="27">
        <v>43209</v>
      </c>
      <c r="G12" s="27">
        <v>43223</v>
      </c>
      <c r="H12" s="26" t="s">
        <v>91</v>
      </c>
      <c r="I12" s="29">
        <v>394244.4</v>
      </c>
      <c r="J12" s="11">
        <f>E12-I12</f>
        <v>3982</v>
      </c>
      <c r="K12" s="14" t="s">
        <v>92</v>
      </c>
      <c r="L12" t="s">
        <v>93</v>
      </c>
    </row>
    <row r="13" spans="1:14" ht="84.75" customHeight="1">
      <c r="A13" s="4" t="s">
        <v>82</v>
      </c>
      <c r="B13" s="18" t="s">
        <v>101</v>
      </c>
      <c r="C13" s="3" t="s">
        <v>58</v>
      </c>
      <c r="D13" s="2" t="s">
        <v>19</v>
      </c>
      <c r="E13" s="45">
        <v>900000</v>
      </c>
      <c r="F13" s="42"/>
      <c r="G13" s="42"/>
      <c r="H13" s="56" t="s">
        <v>65</v>
      </c>
      <c r="I13" s="57"/>
      <c r="J13" s="58"/>
      <c r="K13" s="43"/>
    </row>
    <row r="14" spans="1:14" ht="86.25" customHeight="1">
      <c r="A14" s="40" t="s">
        <v>83</v>
      </c>
      <c r="B14" s="41" t="s">
        <v>102</v>
      </c>
      <c r="C14" s="3" t="s">
        <v>58</v>
      </c>
      <c r="D14" s="2" t="s">
        <v>19</v>
      </c>
      <c r="E14" s="52">
        <v>900000</v>
      </c>
      <c r="F14" s="42"/>
      <c r="G14" s="42"/>
      <c r="H14" s="56" t="s">
        <v>65</v>
      </c>
      <c r="I14" s="57"/>
      <c r="J14" s="58"/>
      <c r="K14" s="14"/>
    </row>
    <row r="15" spans="1:14" ht="86.25" customHeight="1">
      <c r="A15" s="40" t="s">
        <v>105</v>
      </c>
      <c r="B15" s="41" t="s">
        <v>106</v>
      </c>
      <c r="C15" s="3" t="s">
        <v>58</v>
      </c>
      <c r="D15" s="2" t="s">
        <v>19</v>
      </c>
      <c r="E15" s="51">
        <v>900000</v>
      </c>
      <c r="F15" s="42"/>
      <c r="G15" s="42"/>
      <c r="H15" s="56" t="s">
        <v>65</v>
      </c>
      <c r="I15" s="57"/>
      <c r="J15" s="58"/>
      <c r="K15" s="14"/>
    </row>
    <row r="16" spans="1:14" ht="115.5" customHeight="1">
      <c r="A16" s="40" t="s">
        <v>109</v>
      </c>
      <c r="B16" s="41" t="s">
        <v>114</v>
      </c>
      <c r="C16" s="3" t="s">
        <v>110</v>
      </c>
      <c r="D16" s="2" t="s">
        <v>19</v>
      </c>
      <c r="E16" s="51">
        <v>1144409</v>
      </c>
      <c r="F16" s="42">
        <v>43256</v>
      </c>
      <c r="G16" s="42">
        <v>43269</v>
      </c>
      <c r="H16" s="48" t="s">
        <v>121</v>
      </c>
      <c r="I16" s="49">
        <v>871389.75</v>
      </c>
      <c r="J16" s="50">
        <f>E16-I16</f>
        <v>273019.25</v>
      </c>
      <c r="K16" s="14" t="s">
        <v>75</v>
      </c>
      <c r="L16" t="s">
        <v>98</v>
      </c>
      <c r="N16" t="s">
        <v>73</v>
      </c>
    </row>
    <row r="17" spans="1:14" ht="87.75" customHeight="1">
      <c r="A17" s="40" t="s">
        <v>112</v>
      </c>
      <c r="B17" s="41" t="s">
        <v>115</v>
      </c>
      <c r="C17" s="1" t="s">
        <v>111</v>
      </c>
      <c r="D17" s="2" t="s">
        <v>19</v>
      </c>
      <c r="E17" s="46">
        <v>482630</v>
      </c>
      <c r="F17" s="42">
        <v>43256</v>
      </c>
      <c r="G17" s="42">
        <v>43269</v>
      </c>
      <c r="H17" s="48" t="s">
        <v>121</v>
      </c>
      <c r="I17" s="49">
        <v>402996.05</v>
      </c>
      <c r="J17" s="50">
        <f>E17-I17</f>
        <v>79633.950000000012</v>
      </c>
      <c r="K17" s="14" t="s">
        <v>92</v>
      </c>
      <c r="L17" t="s">
        <v>98</v>
      </c>
      <c r="N17" t="s">
        <v>49</v>
      </c>
    </row>
    <row r="18" spans="1:14" ht="30" customHeight="1">
      <c r="A18" s="4"/>
      <c r="B18" s="3"/>
      <c r="C18" s="53" t="s">
        <v>123</v>
      </c>
      <c r="D18" s="2"/>
      <c r="E18" s="6"/>
      <c r="F18" s="2"/>
      <c r="G18" s="2"/>
      <c r="H18" s="2"/>
      <c r="I18" s="6"/>
      <c r="J18" s="6"/>
      <c r="K18" s="16"/>
    </row>
    <row r="19" spans="1:14" ht="39.75" customHeight="1">
      <c r="A19" s="4"/>
      <c r="B19" s="3"/>
      <c r="C19" s="30" t="s">
        <v>12</v>
      </c>
      <c r="D19" s="2"/>
      <c r="E19" s="6"/>
      <c r="F19" s="2"/>
      <c r="G19" s="2"/>
      <c r="H19" s="2"/>
      <c r="I19" s="6"/>
      <c r="J19" s="10"/>
      <c r="K19" s="14"/>
    </row>
    <row r="20" spans="1:14" ht="45" customHeight="1">
      <c r="A20" s="25" t="s">
        <v>15</v>
      </c>
      <c r="B20" s="18" t="s">
        <v>28</v>
      </c>
      <c r="C20" s="3" t="s">
        <v>18</v>
      </c>
      <c r="D20" s="2" t="s">
        <v>19</v>
      </c>
      <c r="E20" s="35">
        <v>132498</v>
      </c>
      <c r="F20" s="19">
        <v>43122</v>
      </c>
      <c r="G20" s="19">
        <v>43126</v>
      </c>
      <c r="H20" s="28" t="s">
        <v>41</v>
      </c>
      <c r="I20" s="5">
        <v>130560</v>
      </c>
      <c r="J20" s="5">
        <f>E20-I20</f>
        <v>1938</v>
      </c>
      <c r="K20" s="24" t="s">
        <v>40</v>
      </c>
    </row>
    <row r="21" spans="1:14" ht="45" customHeight="1">
      <c r="A21" s="25" t="s">
        <v>20</v>
      </c>
      <c r="B21" s="18" t="s">
        <v>29</v>
      </c>
      <c r="C21" s="34" t="s">
        <v>21</v>
      </c>
      <c r="D21" s="2" t="s">
        <v>19</v>
      </c>
      <c r="E21" s="54" t="s">
        <v>26</v>
      </c>
      <c r="F21" s="19">
        <v>43116</v>
      </c>
      <c r="G21" s="19">
        <v>43122</v>
      </c>
      <c r="H21" s="28" t="s">
        <v>45</v>
      </c>
      <c r="I21" s="5">
        <v>71390</v>
      </c>
      <c r="J21" s="5">
        <v>1906.63</v>
      </c>
      <c r="K21" s="24" t="s">
        <v>46</v>
      </c>
      <c r="L21" t="s">
        <v>32</v>
      </c>
      <c r="N21" t="s">
        <v>38</v>
      </c>
    </row>
    <row r="22" spans="1:14" ht="45" customHeight="1">
      <c r="A22" s="25" t="s">
        <v>22</v>
      </c>
      <c r="B22" s="18" t="s">
        <v>30</v>
      </c>
      <c r="C22" s="3" t="s">
        <v>23</v>
      </c>
      <c r="D22" s="2" t="s">
        <v>19</v>
      </c>
      <c r="E22" s="55" t="s">
        <v>27</v>
      </c>
      <c r="F22" s="36">
        <v>43119</v>
      </c>
      <c r="G22" s="19">
        <v>43125</v>
      </c>
      <c r="H22" s="28" t="s">
        <v>44</v>
      </c>
      <c r="I22" s="5">
        <v>78722.789999999994</v>
      </c>
      <c r="J22" s="5">
        <v>0</v>
      </c>
      <c r="K22" s="24" t="s">
        <v>40</v>
      </c>
    </row>
    <row r="23" spans="1:14" ht="65.25" customHeight="1">
      <c r="A23" s="25" t="s">
        <v>24</v>
      </c>
      <c r="B23" s="18" t="s">
        <v>31</v>
      </c>
      <c r="C23" s="38" t="s">
        <v>25</v>
      </c>
      <c r="D23" s="2" t="s">
        <v>19</v>
      </c>
      <c r="E23" s="35">
        <v>33536.879999999997</v>
      </c>
      <c r="F23" s="19">
        <v>43116</v>
      </c>
      <c r="G23" s="19">
        <v>43122</v>
      </c>
      <c r="H23" s="28" t="s">
        <v>42</v>
      </c>
      <c r="I23" s="5">
        <v>21500</v>
      </c>
      <c r="J23" s="5">
        <f t="shared" ref="J23:J28" si="0">E23-I23</f>
        <v>12036.879999999997</v>
      </c>
      <c r="K23" s="24" t="s">
        <v>43</v>
      </c>
    </row>
    <row r="24" spans="1:14" ht="80.25" customHeight="1">
      <c r="A24" s="25" t="s">
        <v>36</v>
      </c>
      <c r="B24" s="18" t="s">
        <v>47</v>
      </c>
      <c r="C24" s="38" t="s">
        <v>37</v>
      </c>
      <c r="D24" s="2" t="s">
        <v>19</v>
      </c>
      <c r="E24" s="35">
        <v>24000</v>
      </c>
      <c r="F24" s="19">
        <v>43151</v>
      </c>
      <c r="G24" s="19">
        <v>43158</v>
      </c>
      <c r="H24" s="28" t="s">
        <v>48</v>
      </c>
      <c r="I24" s="5">
        <v>17400</v>
      </c>
      <c r="J24" s="5">
        <f t="shared" si="0"/>
        <v>6600</v>
      </c>
      <c r="K24" s="24" t="s">
        <v>43</v>
      </c>
      <c r="L24" t="s">
        <v>32</v>
      </c>
      <c r="N24" t="s">
        <v>49</v>
      </c>
    </row>
    <row r="25" spans="1:14" ht="80.25" customHeight="1">
      <c r="A25" s="25" t="s">
        <v>51</v>
      </c>
      <c r="B25" s="18" t="s">
        <v>61</v>
      </c>
      <c r="C25" s="38" t="s">
        <v>62</v>
      </c>
      <c r="D25" s="2" t="s">
        <v>19</v>
      </c>
      <c r="E25" s="35">
        <v>29987.83</v>
      </c>
      <c r="F25" s="19">
        <v>43172</v>
      </c>
      <c r="G25" s="19">
        <v>43179</v>
      </c>
      <c r="H25" s="28" t="s">
        <v>74</v>
      </c>
      <c r="I25" s="5">
        <v>27836.42</v>
      </c>
      <c r="J25" s="5">
        <f t="shared" si="0"/>
        <v>2151.4100000000035</v>
      </c>
      <c r="K25" s="24" t="s">
        <v>75</v>
      </c>
      <c r="L25" t="s">
        <v>50</v>
      </c>
      <c r="N25" t="s">
        <v>73</v>
      </c>
    </row>
    <row r="26" spans="1:14" ht="81.75" customHeight="1">
      <c r="A26" s="25" t="s">
        <v>79</v>
      </c>
      <c r="B26" s="18" t="s">
        <v>96</v>
      </c>
      <c r="C26" s="1" t="s">
        <v>86</v>
      </c>
      <c r="D26" s="2" t="s">
        <v>19</v>
      </c>
      <c r="E26" s="35">
        <v>30287</v>
      </c>
      <c r="F26" s="19">
        <v>43228</v>
      </c>
      <c r="G26" s="19">
        <v>43238</v>
      </c>
      <c r="H26" s="28" t="s">
        <v>87</v>
      </c>
      <c r="I26" s="5">
        <v>25441.08</v>
      </c>
      <c r="J26" s="5">
        <f t="shared" si="0"/>
        <v>4845.9199999999983</v>
      </c>
      <c r="K26" s="24" t="s">
        <v>97</v>
      </c>
      <c r="L26" t="s">
        <v>98</v>
      </c>
      <c r="N26" t="s">
        <v>99</v>
      </c>
    </row>
    <row r="27" spans="1:14" ht="81" customHeight="1">
      <c r="A27" s="25" t="s">
        <v>84</v>
      </c>
      <c r="B27" s="18" t="s">
        <v>100</v>
      </c>
      <c r="C27" s="1" t="s">
        <v>85</v>
      </c>
      <c r="D27" s="2" t="s">
        <v>19</v>
      </c>
      <c r="E27" s="35">
        <v>26265.279999999999</v>
      </c>
      <c r="F27" s="19">
        <v>43236</v>
      </c>
      <c r="G27" s="19">
        <v>43242</v>
      </c>
      <c r="H27" s="28" t="s">
        <v>117</v>
      </c>
      <c r="I27" s="5">
        <v>26265.279999999999</v>
      </c>
      <c r="J27" s="5">
        <f t="shared" si="0"/>
        <v>0</v>
      </c>
      <c r="K27" s="24" t="s">
        <v>40</v>
      </c>
      <c r="L27" t="s">
        <v>118</v>
      </c>
    </row>
    <row r="28" spans="1:14" ht="96" customHeight="1">
      <c r="A28" s="25" t="s">
        <v>95</v>
      </c>
      <c r="B28" s="18" t="s">
        <v>116</v>
      </c>
      <c r="C28" s="3" t="s">
        <v>104</v>
      </c>
      <c r="D28" s="2" t="s">
        <v>19</v>
      </c>
      <c r="E28" s="35">
        <v>105067</v>
      </c>
      <c r="F28" s="19">
        <v>43256</v>
      </c>
      <c r="G28" s="19">
        <v>43264</v>
      </c>
      <c r="H28" s="28" t="s">
        <v>44</v>
      </c>
      <c r="I28" s="5">
        <v>105067</v>
      </c>
      <c r="J28" s="5">
        <f t="shared" si="0"/>
        <v>0</v>
      </c>
      <c r="K28" s="24" t="s">
        <v>40</v>
      </c>
    </row>
    <row r="29" spans="1:14" ht="81" customHeight="1">
      <c r="A29" s="25" t="s">
        <v>103</v>
      </c>
      <c r="B29" s="18" t="s">
        <v>119</v>
      </c>
      <c r="C29" s="3" t="s">
        <v>108</v>
      </c>
      <c r="D29" s="2" t="s">
        <v>19</v>
      </c>
      <c r="E29" s="35">
        <v>279994</v>
      </c>
      <c r="F29" s="19">
        <v>43256</v>
      </c>
      <c r="G29" s="19">
        <v>43270</v>
      </c>
      <c r="H29" s="28" t="s">
        <v>122</v>
      </c>
      <c r="I29" s="5">
        <v>279994</v>
      </c>
      <c r="J29" s="5">
        <f>E29-I29</f>
        <v>0</v>
      </c>
      <c r="K29" s="24"/>
      <c r="L29" t="s">
        <v>98</v>
      </c>
      <c r="N29" t="s">
        <v>38</v>
      </c>
    </row>
    <row r="30" spans="1:14" ht="57" customHeight="1">
      <c r="A30" s="4" t="s">
        <v>107</v>
      </c>
      <c r="B30" s="20" t="s">
        <v>120</v>
      </c>
      <c r="C30" s="3" t="s">
        <v>113</v>
      </c>
      <c r="D30" s="2" t="s">
        <v>19</v>
      </c>
      <c r="E30" s="21">
        <v>148750</v>
      </c>
      <c r="F30" s="2"/>
      <c r="G30" s="2"/>
      <c r="H30" s="56" t="s">
        <v>65</v>
      </c>
      <c r="I30" s="57"/>
      <c r="J30" s="58"/>
      <c r="K30" s="17"/>
    </row>
    <row r="31" spans="1:14" ht="33.75" customHeight="1">
      <c r="A31" s="4"/>
      <c r="B31" s="9"/>
      <c r="C31" s="30" t="s">
        <v>13</v>
      </c>
      <c r="D31" s="2"/>
      <c r="E31" s="11"/>
      <c r="F31" s="2"/>
      <c r="G31" s="2"/>
      <c r="H31" s="2"/>
      <c r="I31" s="11"/>
      <c r="J31" s="12"/>
      <c r="K31" s="15"/>
    </row>
    <row r="32" spans="1:14" ht="86.25" customHeight="1">
      <c r="A32" s="4" t="s">
        <v>80</v>
      </c>
      <c r="B32" s="20" t="s">
        <v>81</v>
      </c>
      <c r="C32" s="3" t="s">
        <v>58</v>
      </c>
      <c r="D32" s="2" t="s">
        <v>19</v>
      </c>
      <c r="E32" s="21">
        <v>900000</v>
      </c>
      <c r="F32" s="19"/>
      <c r="G32" s="19"/>
      <c r="H32" s="59" t="s">
        <v>65</v>
      </c>
      <c r="I32" s="60"/>
      <c r="J32" s="61"/>
      <c r="K32" s="22"/>
    </row>
    <row r="33" spans="1:11" ht="35.25" customHeight="1">
      <c r="A33" s="4"/>
      <c r="B33" s="9"/>
      <c r="C33" s="13" t="s">
        <v>14</v>
      </c>
      <c r="D33" s="2"/>
      <c r="E33" s="11">
        <f>SUM(E32:E32)</f>
        <v>900000</v>
      </c>
      <c r="F33" s="2"/>
      <c r="G33" s="2"/>
      <c r="H33" s="2"/>
      <c r="I33" s="11">
        <f>SUM(I32:I32)</f>
        <v>0</v>
      </c>
      <c r="J33" s="12">
        <f>SUM(J32:J32)</f>
        <v>0</v>
      </c>
      <c r="K33" s="15"/>
    </row>
    <row r="34" spans="1:11" ht="39" customHeight="1">
      <c r="A34" s="4"/>
      <c r="B34" s="4"/>
      <c r="C34" s="23" t="s">
        <v>17</v>
      </c>
      <c r="D34" s="23"/>
      <c r="E34" s="11" t="e">
        <f>SUM(#REF!+#REF!+E30+E33)</f>
        <v>#REF!</v>
      </c>
      <c r="F34" s="23"/>
      <c r="G34" s="23"/>
      <c r="H34" s="23"/>
      <c r="I34" s="11" t="e">
        <f>SUM(#REF!+#REF!+I30+I33)</f>
        <v>#REF!</v>
      </c>
      <c r="J34" s="11" t="e">
        <f>SUM(#REF!+#REF!+J30+J33)</f>
        <v>#REF!</v>
      </c>
      <c r="K34" s="23"/>
    </row>
  </sheetData>
  <mergeCells count="8">
    <mergeCell ref="H14:J14"/>
    <mergeCell ref="H32:J32"/>
    <mergeCell ref="H15:J15"/>
    <mergeCell ref="H30:J30"/>
    <mergeCell ref="C2:J2"/>
    <mergeCell ref="H6:J6"/>
    <mergeCell ref="H9:J9"/>
    <mergeCell ref="H13:J13"/>
  </mergeCells>
  <phoneticPr fontId="2" type="noConversion"/>
  <pageMargins left="0.39370078740157483" right="0.19685039370078741" top="0.59055118110236227" bottom="0.39370078740157483" header="0.31496062992125984" footer="0.31496062992125984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Финотдел Красный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Отдел экономики</cp:lastModifiedBy>
  <cp:lastPrinted>2016-03-16T13:30:52Z</cp:lastPrinted>
  <dcterms:created xsi:type="dcterms:W3CDTF">2011-11-01T11:58:58Z</dcterms:created>
  <dcterms:modified xsi:type="dcterms:W3CDTF">2018-06-26T08:59:51Z</dcterms:modified>
</cp:coreProperties>
</file>