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18855" windowHeight="13230"/>
  </bookViews>
  <sheets>
    <sheet name="Документ" sheetId="2" r:id="rId1"/>
  </sheets>
  <definedNames>
    <definedName name="_xlnm.Print_Titles" localSheetId="0">Документ!$11:$13</definedName>
  </definedNames>
  <calcPr calcId="124519"/>
</workbook>
</file>

<file path=xl/calcChain.xml><?xml version="1.0" encoding="utf-8"?>
<calcChain xmlns="http://schemas.openxmlformats.org/spreadsheetml/2006/main">
  <c r="P25" i="2"/>
  <c r="P31"/>
  <c r="P32" s="1"/>
  <c r="Q25"/>
  <c r="Q32" s="1"/>
  <c r="Q31"/>
  <c r="R25"/>
  <c r="R31"/>
  <c r="R32" s="1"/>
  <c r="S25"/>
  <c r="S31"/>
  <c r="S32"/>
  <c r="T25"/>
  <c r="T31"/>
  <c r="T32" s="1"/>
  <c r="O25"/>
  <c r="O32" s="1"/>
  <c r="O31"/>
</calcChain>
</file>

<file path=xl/sharedStrings.xml><?xml version="1.0" encoding="utf-8"?>
<sst xmlns="http://schemas.openxmlformats.org/spreadsheetml/2006/main" count="122" uniqueCount="109">
  <si>
    <t>Финансовый орган</t>
  </si>
  <si>
    <t>Финансовое управление Администрации муниципального образования "Краснинский район" Смоленской области</t>
  </si>
  <si>
    <t>Наименование публично-правового образования</t>
  </si>
  <si>
    <t>Бюджет Малеевского сельского поселения Краснинского района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</si>
  <si>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</si>
  <si>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</si>
  <si>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</si>
  <si>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</si>
  <si>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</si>
  <si>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</si>
  <si>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</si>
  <si>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</si>
  <si>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</si>
  <si>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101010600137000000000180001</t>
  </si>
  <si>
    <t>60013700000000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</si>
  <si>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</si>
  <si>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</si>
  <si>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</si>
  <si>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0103</t>
  </si>
  <si>
    <t>105010600133000000000180001</t>
  </si>
  <si>
    <t>60013300000000</t>
  </si>
  <si>
    <t>18210503010010000110</t>
  </si>
  <si>
    <t>Единый сельскохозяйственный налог</t>
  </si>
  <si>
    <t>0104</t>
  </si>
  <si>
    <t>106100600132000000000180001</t>
  </si>
  <si>
    <t>60013200000000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</si>
  <si>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</si>
  <si>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</si>
  <si>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0105</t>
  </si>
  <si>
    <t>106100600131000000000180001</t>
  </si>
  <si>
    <t>60013100000000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</si>
  <si>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</si>
  <si>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</si>
  <si>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0106</t>
  </si>
  <si>
    <t>106100600130000000000180001</t>
  </si>
  <si>
    <t>60013000000000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</si>
  <si>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</si>
  <si>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</si>
  <si>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0107</t>
  </si>
  <si>
    <t>202100600146000000000180001</t>
  </si>
  <si>
    <t>60014600000000</t>
  </si>
  <si>
    <t>91320215001100000150</t>
  </si>
  <si>
    <t>Дотации бюджетам сельских поселений на выравнивание бюджетной обеспеченности</t>
  </si>
  <si>
    <t>Администрация Малеевского сельского поселения Краснинского района Смоленской области</t>
  </si>
  <si>
    <t>0111</t>
  </si>
  <si>
    <t>0112</t>
  </si>
  <si>
    <t>202100600144000000000180001</t>
  </si>
  <si>
    <t>60014400000000</t>
  </si>
  <si>
    <t>91320229999100000150</t>
  </si>
  <si>
    <t>Прочие субсидии бюджетам сельских поселений</t>
  </si>
  <si>
    <t>0113</t>
  </si>
  <si>
    <t>202100600143000000000180001</t>
  </si>
  <si>
    <t>60014300000000</t>
  </si>
  <si>
    <t>91320235118100000150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</si>
  <si>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</si>
  <si>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0114</t>
  </si>
  <si>
    <t>1</t>
  </si>
  <si>
    <t>103010600671666244450200001</t>
  </si>
  <si>
    <t>60067166624445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</si>
  <si>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</si>
  <si>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</si>
  <si>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0100</t>
  </si>
  <si>
    <t>2</t>
  </si>
  <si>
    <t>103010600682666244450200001</t>
  </si>
  <si>
    <t>60068266624445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</si>
  <si>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</si>
  <si>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</si>
  <si>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0101</t>
  </si>
  <si>
    <t>3</t>
  </si>
  <si>
    <t>103010600677666244450200001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</si>
  <si>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</si>
  <si>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</si>
  <si>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0102</t>
  </si>
  <si>
    <t>0110</t>
  </si>
  <si>
    <t>Всего</t>
  </si>
  <si>
    <t>202100600689666244450210001</t>
  </si>
  <si>
    <t>60068966624445</t>
  </si>
  <si>
    <t>91320216001100000150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</si>
  <si>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</si>
  <si>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202100600768666244450210001</t>
  </si>
  <si>
    <t>60076866624445</t>
  </si>
  <si>
    <t>91320227576100000150</t>
  </si>
  <si>
    <t>Субсидии бюджетам сельских поселений на обеспечение комплексного развития сельских территорий</t>
  </si>
  <si>
    <t>Показатели прогноза доходов в 2019 году в соответсвии с решением о бюджете</t>
  </si>
  <si>
    <t>Показатели кассовых поступлений в 2019 году</t>
  </si>
  <si>
    <t>Оценка исполнения 2019 года</t>
  </si>
  <si>
    <t>2020 год</t>
  </si>
  <si>
    <t>2021 год</t>
  </si>
  <si>
    <t>2022 год</t>
  </si>
  <si>
    <t xml:space="preserve">Реестр источников доходов  бюджета Малеевского сельского поселения Краснинского района Смоленской области на 2020 год и плановый период 2021- 2022 годов </t>
  </si>
  <si>
    <t>103010600138000000000180001</t>
  </si>
  <si>
    <t>Федеральное казначейство</t>
  </si>
  <si>
    <t>116100600175666244450200001</t>
  </si>
  <si>
    <t>60017566624445</t>
  </si>
  <si>
    <t>91311621050100000140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</si>
  <si>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</si>
  <si>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111100600215666244450200001</t>
  </si>
  <si>
    <t>60021566624445</t>
  </si>
  <si>
    <t>91311105025100000120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</si>
  <si>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</si>
  <si>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Итого налоговые и неналоговые доходы</t>
  </si>
  <si>
    <t>Итого безвозмездные посупления</t>
  </si>
  <si>
    <t>0108</t>
  </si>
  <si>
    <t>0109</t>
  </si>
  <si>
    <t>0115</t>
  </si>
  <si>
    <t>0116</t>
  </si>
  <si>
    <t>0117</t>
  </si>
  <si>
    <t>0118</t>
  </si>
  <si>
    <t>Доходы от уплаты акцизов на прямогонный бензин, подлежащие распределению между бюджетами субъектов Российской Федерации 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«О федеральном бюджете» в целях формирования дорожных фондов субъектов Российской Федерации)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</si>
</sst>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4"/>
      <color indexed="8"/>
      <name val="Arial"/>
    </font>
    <font>
      <b/>
      <sz val="14"/>
      <color indexed="8"/>
      <name val="Arial"/>
    </font>
    <font>
      <sz val="14"/>
      <name val="Calibri"/>
      <family val="2"/>
    </font>
    <font>
      <sz val="10"/>
      <color indexed="8"/>
      <name val="Arial"/>
    </font>
    <font>
      <sz val="12"/>
      <color indexed="8"/>
      <name val="Times New Roman"/>
    </font>
    <font>
      <b/>
      <sz val="12"/>
      <color indexed="8"/>
      <name val="Arial"/>
    </font>
    <font>
      <b/>
      <sz val="14"/>
      <color indexed="8"/>
      <name val="Times New Roman"/>
    </font>
    <font>
      <b/>
      <sz val="14"/>
      <name val="Calibri"/>
      <family val="2"/>
    </font>
    <font>
      <sz val="12"/>
      <color indexed="8"/>
      <name val="Calibri"/>
    </font>
    <font>
      <sz val="12"/>
      <color indexed="8"/>
      <name val="Arial"/>
    </font>
    <font>
      <b/>
      <sz val="14"/>
      <color indexed="8"/>
      <name val="Arial"/>
      <family val="2"/>
      <charset val="204"/>
    </font>
    <font>
      <b/>
      <sz val="16"/>
      <name val="Calibri"/>
      <family val="2"/>
    </font>
    <font>
      <sz val="11"/>
      <color rgb="FF000000"/>
      <name val="Calibri"/>
      <scheme val="minor"/>
    </font>
    <font>
      <sz val="10"/>
      <color rgb="FF000000"/>
      <name val="Arial"/>
    </font>
    <font>
      <sz val="12"/>
      <color rgb="FF000000"/>
      <name val="Times New Roman"/>
    </font>
    <font>
      <b/>
      <sz val="10"/>
      <color rgb="FF000000"/>
      <name val="Arial"/>
    </font>
    <font>
      <b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6" fillId="3" borderId="0"/>
    <xf numFmtId="0" fontId="15" fillId="0" borderId="0"/>
    <xf numFmtId="0" fontId="15" fillId="0" borderId="12">
      <alignment horizontal="center" vertical="center"/>
    </xf>
    <xf numFmtId="0" fontId="16" fillId="0" borderId="13">
      <alignment horizontal="center" vertical="center" wrapText="1"/>
    </xf>
    <xf numFmtId="1" fontId="17" fillId="0" borderId="12">
      <alignment horizontal="center" vertical="center" shrinkToFit="1"/>
    </xf>
    <xf numFmtId="0" fontId="15" fillId="0" borderId="14"/>
    <xf numFmtId="0" fontId="15" fillId="0" borderId="0"/>
    <xf numFmtId="0" fontId="16" fillId="0" borderId="0"/>
    <xf numFmtId="0" fontId="18" fillId="0" borderId="0">
      <alignment horizontal="center" vertical="center"/>
    </xf>
    <xf numFmtId="0" fontId="16" fillId="0" borderId="0">
      <alignment horizontal="center" vertical="center" wrapText="1"/>
    </xf>
    <xf numFmtId="49" fontId="16" fillId="0" borderId="0"/>
    <xf numFmtId="0" fontId="16" fillId="0" borderId="12">
      <alignment horizontal="center" vertical="center" wrapText="1"/>
    </xf>
    <xf numFmtId="1" fontId="16" fillId="0" borderId="13">
      <alignment horizontal="center" vertical="center" shrinkToFit="1"/>
    </xf>
    <xf numFmtId="0" fontId="16" fillId="0" borderId="14">
      <alignment horizontal="right"/>
    </xf>
    <xf numFmtId="0" fontId="16" fillId="0" borderId="0">
      <alignment horizontal="left"/>
    </xf>
    <xf numFmtId="0" fontId="16" fillId="0" borderId="0">
      <alignment horizontal="left" vertical="top"/>
    </xf>
    <xf numFmtId="49" fontId="16" fillId="4" borderId="0">
      <alignment horizontal="left"/>
    </xf>
    <xf numFmtId="49" fontId="16" fillId="0" borderId="0">
      <alignment horizontal="center"/>
    </xf>
    <xf numFmtId="0" fontId="16" fillId="0" borderId="0">
      <alignment horizontal="center"/>
    </xf>
    <xf numFmtId="0" fontId="16" fillId="4" borderId="0">
      <alignment wrapText="1"/>
    </xf>
    <xf numFmtId="49" fontId="16" fillId="0" borderId="0">
      <alignment horizontal="left" wrapText="1"/>
    </xf>
    <xf numFmtId="0" fontId="16" fillId="0" borderId="0">
      <alignment vertical="center"/>
    </xf>
    <xf numFmtId="1" fontId="16" fillId="0" borderId="12">
      <alignment horizontal="center" vertical="center" wrapText="1"/>
    </xf>
    <xf numFmtId="49" fontId="16" fillId="4" borderId="0">
      <alignment horizontal="left" wrapText="1"/>
    </xf>
    <xf numFmtId="49" fontId="16" fillId="0" borderId="0">
      <alignment horizontal="center" vertical="center" wrapText="1"/>
    </xf>
    <xf numFmtId="49" fontId="18" fillId="0" borderId="0">
      <alignment vertical="center"/>
    </xf>
    <xf numFmtId="164" fontId="16" fillId="0" borderId="0">
      <alignment horizontal="center" vertical="center" wrapText="1"/>
    </xf>
    <xf numFmtId="49" fontId="16" fillId="0" borderId="15">
      <alignment horizontal="center" vertical="center"/>
    </xf>
    <xf numFmtId="49" fontId="16" fillId="0" borderId="0">
      <alignment horizontal="center" vertical="center"/>
    </xf>
    <xf numFmtId="0" fontId="16" fillId="4" borderId="14">
      <alignment horizontal="center"/>
    </xf>
    <xf numFmtId="0" fontId="16" fillId="0" borderId="14">
      <alignment vertical="center" wrapText="1"/>
    </xf>
    <xf numFmtId="164" fontId="16" fillId="0" borderId="15">
      <alignment horizontal="center" vertical="center" wrapText="1"/>
    </xf>
    <xf numFmtId="0" fontId="16" fillId="0" borderId="14">
      <alignment horizontal="center" vertical="center" wrapText="1"/>
    </xf>
    <xf numFmtId="49" fontId="16" fillId="0" borderId="14"/>
    <xf numFmtId="49" fontId="18" fillId="0" borderId="0">
      <alignment horizontal="center" vertical="center"/>
    </xf>
    <xf numFmtId="1" fontId="16" fillId="0" borderId="12">
      <alignment horizontal="center" vertical="center" shrinkToFit="1"/>
    </xf>
    <xf numFmtId="0" fontId="16" fillId="0" borderId="12">
      <alignment vertical="top" wrapText="1"/>
    </xf>
    <xf numFmtId="49" fontId="16" fillId="0" borderId="15">
      <alignment horizontal="center" vertical="center" wrapText="1"/>
    </xf>
    <xf numFmtId="49" fontId="16" fillId="0" borderId="14">
      <alignment horizontal="center" vertical="center" wrapText="1"/>
    </xf>
    <xf numFmtId="49" fontId="16" fillId="0" borderId="12">
      <alignment horizontal="center"/>
    </xf>
    <xf numFmtId="4" fontId="16" fillId="0" borderId="12">
      <alignment horizontal="right" vertical="center" shrinkToFit="1"/>
    </xf>
    <xf numFmtId="0" fontId="16" fillId="0" borderId="14">
      <alignment horizontal="right" wrapText="1"/>
    </xf>
    <xf numFmtId="0" fontId="16" fillId="0" borderId="15">
      <alignment horizontal="left" vertical="center" wrapText="1"/>
    </xf>
    <xf numFmtId="0" fontId="16" fillId="0" borderId="16">
      <alignment horizontal="left" vertical="center" wrapText="1"/>
    </xf>
    <xf numFmtId="0" fontId="19" fillId="0" borderId="0">
      <alignment horizontal="center" vertical="center" wrapText="1"/>
    </xf>
    <xf numFmtId="0" fontId="16" fillId="0" borderId="0">
      <alignment horizontal="right" wrapText="1"/>
    </xf>
    <xf numFmtId="0" fontId="16" fillId="0" borderId="0">
      <alignment horizontal="center" wrapText="1"/>
    </xf>
    <xf numFmtId="1" fontId="16" fillId="0" borderId="0">
      <alignment horizontal="center" shrinkToFit="1"/>
    </xf>
    <xf numFmtId="49" fontId="16" fillId="0" borderId="0">
      <alignment horizontal="center" shrinkToFit="1"/>
    </xf>
    <xf numFmtId="0" fontId="16" fillId="0" borderId="0">
      <alignment horizontal="right" vertical="center"/>
    </xf>
    <xf numFmtId="0" fontId="16" fillId="0" borderId="17">
      <alignment horizontal="center" vertical="center" wrapText="1"/>
    </xf>
    <xf numFmtId="0" fontId="15" fillId="0" borderId="12">
      <alignment horizontal="center"/>
    </xf>
  </cellStyleXfs>
  <cellXfs count="84">
    <xf numFmtId="0" fontId="0" fillId="0" borderId="0" xfId="0"/>
    <xf numFmtId="0" fontId="0" fillId="0" borderId="0" xfId="0" applyProtection="1">
      <protection locked="0"/>
    </xf>
    <xf numFmtId="0" fontId="15" fillId="0" borderId="0" xfId="7" applyNumberFormat="1" applyProtection="1"/>
    <xf numFmtId="0" fontId="16" fillId="0" borderId="0" xfId="52" applyNumberFormat="1" applyProtection="1">
      <alignment horizontal="center" wrapText="1"/>
    </xf>
    <xf numFmtId="0" fontId="16" fillId="0" borderId="0" xfId="13" applyNumberFormat="1" applyProtection="1"/>
    <xf numFmtId="0" fontId="16" fillId="0" borderId="0" xfId="24" applyNumberFormat="1" applyProtection="1">
      <alignment horizontal="center"/>
    </xf>
    <xf numFmtId="49" fontId="16" fillId="0" borderId="0" xfId="16" applyNumberFormat="1" applyProtection="1"/>
    <xf numFmtId="0" fontId="16" fillId="0" borderId="0" xfId="51" applyNumberFormat="1" applyProtection="1">
      <alignment horizontal="right" wrapText="1"/>
    </xf>
    <xf numFmtId="1" fontId="16" fillId="0" borderId="0" xfId="53" applyNumberFormat="1" applyProtection="1">
      <alignment horizontal="center" shrinkToFit="1"/>
    </xf>
    <xf numFmtId="0" fontId="18" fillId="0" borderId="0" xfId="14" applyNumberFormat="1" applyProtection="1">
      <alignment horizontal="center" vertical="center"/>
    </xf>
    <xf numFmtId="49" fontId="16" fillId="0" borderId="0" xfId="54" applyNumberFormat="1" applyProtection="1">
      <alignment horizontal="center" shrinkToFit="1"/>
    </xf>
    <xf numFmtId="0" fontId="16" fillId="0" borderId="0" xfId="15" applyNumberFormat="1" applyProtection="1">
      <alignment horizontal="center" vertical="center" wrapText="1"/>
    </xf>
    <xf numFmtId="49" fontId="16" fillId="0" borderId="0" xfId="26" applyNumberFormat="1" applyProtection="1">
      <alignment horizontal="left" wrapText="1"/>
    </xf>
    <xf numFmtId="0" fontId="16" fillId="4" borderId="0" xfId="25" applyNumberFormat="1" applyProtection="1">
      <alignment wrapText="1"/>
    </xf>
    <xf numFmtId="49" fontId="16" fillId="4" borderId="0" xfId="29" applyNumberFormat="1" applyProtection="1">
      <alignment horizontal="left" wrapText="1"/>
    </xf>
    <xf numFmtId="0" fontId="16" fillId="0" borderId="14" xfId="36" applyNumberFormat="1" applyProtection="1">
      <alignment vertical="center" wrapText="1"/>
    </xf>
    <xf numFmtId="49" fontId="16" fillId="0" borderId="14" xfId="39" applyNumberFormat="1" applyProtection="1"/>
    <xf numFmtId="0" fontId="16" fillId="0" borderId="14" xfId="47" applyNumberFormat="1" applyProtection="1">
      <alignment horizontal="right" wrapText="1"/>
    </xf>
    <xf numFmtId="49" fontId="16" fillId="0" borderId="0" xfId="23" applyNumberFormat="1" applyProtection="1">
      <alignment horizontal="center"/>
    </xf>
    <xf numFmtId="49" fontId="16" fillId="0" borderId="0" xfId="30" applyNumberFormat="1" applyProtection="1">
      <alignment horizontal="center" vertical="center" wrapText="1"/>
    </xf>
    <xf numFmtId="0" fontId="16" fillId="0" borderId="0" xfId="27" applyNumberFormat="1" applyProtection="1">
      <alignment vertical="center"/>
    </xf>
    <xf numFmtId="49" fontId="18" fillId="0" borderId="0" xfId="31" applyNumberFormat="1" applyProtection="1">
      <alignment vertical="center"/>
    </xf>
    <xf numFmtId="49" fontId="18" fillId="0" borderId="0" xfId="40" applyNumberFormat="1" applyProtection="1">
      <alignment horizontal="center" vertical="center"/>
    </xf>
    <xf numFmtId="0" fontId="16" fillId="0" borderId="0" xfId="55" applyNumberFormat="1" applyProtection="1">
      <alignment horizontal="right" vertical="center"/>
    </xf>
    <xf numFmtId="0" fontId="16" fillId="0" borderId="13" xfId="9" applyNumberFormat="1" applyProtection="1">
      <alignment horizontal="center" vertical="center" wrapText="1"/>
    </xf>
    <xf numFmtId="0" fontId="16" fillId="0" borderId="12" xfId="17" applyNumberFormat="1" applyProtection="1">
      <alignment horizontal="center" vertical="center" wrapText="1"/>
    </xf>
    <xf numFmtId="0" fontId="15" fillId="0" borderId="12" xfId="57" applyNumberFormat="1" applyProtection="1">
      <alignment horizontal="center"/>
    </xf>
    <xf numFmtId="1" fontId="9" fillId="2" borderId="12" xfId="10" applyNumberFormat="1" applyFont="1" applyFill="1" applyProtection="1">
      <alignment horizontal="center" vertical="center" shrinkToFit="1"/>
    </xf>
    <xf numFmtId="1" fontId="4" fillId="2" borderId="13" xfId="18" applyNumberFormat="1" applyFont="1" applyFill="1" applyProtection="1">
      <alignment horizontal="center" vertical="center" shrinkToFit="1"/>
    </xf>
    <xf numFmtId="1" fontId="4" fillId="2" borderId="12" xfId="28" applyNumberFormat="1" applyFont="1" applyFill="1" applyProtection="1">
      <alignment horizontal="center" vertical="center" wrapText="1"/>
    </xf>
    <xf numFmtId="4" fontId="4" fillId="2" borderId="12" xfId="46" applyNumberFormat="1" applyFont="1" applyFill="1" applyProtection="1">
      <alignment horizontal="right" vertical="center" shrinkToFit="1"/>
    </xf>
    <xf numFmtId="0" fontId="12" fillId="0" borderId="12" xfId="17" applyNumberFormat="1" applyFont="1" applyProtection="1">
      <alignment horizontal="center" vertical="center" wrapText="1"/>
    </xf>
    <xf numFmtId="0" fontId="12" fillId="0" borderId="17" xfId="56" applyNumberFormat="1" applyFont="1" applyProtection="1">
      <alignment horizontal="center" vertical="center" wrapText="1"/>
    </xf>
    <xf numFmtId="4" fontId="3" fillId="0" borderId="12" xfId="46" applyNumberFormat="1" applyFont="1" applyProtection="1">
      <alignment horizontal="right" vertical="center" shrinkToFit="1"/>
    </xf>
    <xf numFmtId="4" fontId="13" fillId="2" borderId="12" xfId="46" applyNumberFormat="1" applyFont="1" applyFill="1" applyProtection="1">
      <alignment horizontal="right" vertical="center" shrinkToFit="1"/>
    </xf>
    <xf numFmtId="1" fontId="17" fillId="2" borderId="4" xfId="10" applyNumberFormat="1" applyFill="1" applyBorder="1" applyProtection="1">
      <alignment horizontal="center" vertical="center" shrinkToFit="1"/>
    </xf>
    <xf numFmtId="1" fontId="16" fillId="2" borderId="5" xfId="18" applyNumberFormat="1" applyFill="1" applyBorder="1" applyProtection="1">
      <alignment horizontal="center" vertical="center" shrinkToFit="1"/>
    </xf>
    <xf numFmtId="1" fontId="16" fillId="2" borderId="4" xfId="28" applyNumberFormat="1" applyFill="1" applyBorder="1" applyProtection="1">
      <alignment horizontal="center" vertical="center" wrapText="1"/>
    </xf>
    <xf numFmtId="4" fontId="13" fillId="0" borderId="12" xfId="46" applyNumberFormat="1" applyFont="1" applyProtection="1">
      <alignment horizontal="right" vertical="center" shrinkToFit="1"/>
    </xf>
    <xf numFmtId="1" fontId="7" fillId="0" borderId="12" xfId="10" applyNumberFormat="1" applyFont="1" applyProtection="1">
      <alignment horizontal="center" vertical="center" shrinkToFit="1"/>
    </xf>
    <xf numFmtId="1" fontId="12" fillId="0" borderId="13" xfId="18" applyNumberFormat="1" applyFont="1" applyProtection="1">
      <alignment horizontal="center" vertical="center" shrinkToFit="1"/>
    </xf>
    <xf numFmtId="0" fontId="12" fillId="0" borderId="12" xfId="42" applyNumberFormat="1" applyFont="1" applyAlignment="1" applyProtection="1">
      <alignment vertical="center" wrapText="1"/>
    </xf>
    <xf numFmtId="0" fontId="8" fillId="0" borderId="6" xfId="19" applyNumberFormat="1" applyFont="1" applyBorder="1" applyAlignment="1" applyProtection="1">
      <alignment horizontal="center"/>
    </xf>
    <xf numFmtId="49" fontId="16" fillId="0" borderId="12" xfId="41" applyNumberFormat="1" applyProtection="1">
      <alignment horizontal="center" vertical="center" shrinkToFit="1"/>
    </xf>
    <xf numFmtId="49" fontId="4" fillId="2" borderId="12" xfId="41" applyNumberFormat="1" applyFont="1" applyFill="1" applyProtection="1">
      <alignment horizontal="center" vertical="center" shrinkToFit="1"/>
    </xf>
    <xf numFmtId="49" fontId="12" fillId="0" borderId="12" xfId="41" applyNumberFormat="1" applyFont="1" applyProtection="1">
      <alignment horizontal="center" vertical="center" shrinkToFit="1"/>
    </xf>
    <xf numFmtId="49" fontId="6" fillId="0" borderId="12" xfId="41" applyNumberFormat="1" applyFont="1" applyProtection="1">
      <alignment horizontal="center" vertical="center" shrinkToFit="1"/>
    </xf>
    <xf numFmtId="49" fontId="6" fillId="2" borderId="12" xfId="41" applyNumberFormat="1" applyFont="1" applyFill="1" applyProtection="1">
      <alignment horizontal="center" vertical="center" shrinkToFit="1"/>
    </xf>
    <xf numFmtId="49" fontId="6" fillId="0" borderId="1" xfId="45" applyNumberFormat="1" applyFont="1" applyBorder="1" applyProtection="1">
      <alignment horizontal="center"/>
    </xf>
    <xf numFmtId="49" fontId="16" fillId="4" borderId="0" xfId="22" applyNumberFormat="1" applyProtection="1">
      <alignment horizontal="left"/>
    </xf>
    <xf numFmtId="49" fontId="16" fillId="4" borderId="0" xfId="22">
      <alignment horizontal="left"/>
    </xf>
    <xf numFmtId="0" fontId="12" fillId="0" borderId="13" xfId="9" applyNumberFormat="1" applyFont="1" applyProtection="1">
      <alignment horizontal="center" vertical="center" wrapText="1"/>
    </xf>
    <xf numFmtId="0" fontId="12" fillId="0" borderId="13" xfId="9" applyFont="1">
      <alignment horizontal="center" vertical="center" wrapText="1"/>
    </xf>
    <xf numFmtId="0" fontId="12" fillId="0" borderId="12" xfId="17" applyNumberFormat="1" applyFont="1" applyProtection="1">
      <alignment horizontal="center" vertical="center" wrapText="1"/>
    </xf>
    <xf numFmtId="0" fontId="12" fillId="0" borderId="12" xfId="17" applyFont="1">
      <alignment horizontal="center" vertical="center" wrapText="1"/>
    </xf>
    <xf numFmtId="0" fontId="16" fillId="0" borderId="12" xfId="17" applyNumberFormat="1" applyProtection="1">
      <alignment horizontal="center" vertical="center" wrapText="1"/>
    </xf>
    <xf numFmtId="0" fontId="16" fillId="0" borderId="12" xfId="17">
      <alignment horizontal="center" vertical="center" wrapText="1"/>
    </xf>
    <xf numFmtId="1" fontId="12" fillId="0" borderId="12" xfId="28" applyNumberFormat="1" applyFont="1" applyProtection="1">
      <alignment horizontal="center" vertical="center" wrapText="1"/>
    </xf>
    <xf numFmtId="1" fontId="12" fillId="0" borderId="12" xfId="28" applyFont="1">
      <alignment horizontal="center" vertical="center" wrapText="1"/>
    </xf>
    <xf numFmtId="1" fontId="12" fillId="0" borderId="12" xfId="41" applyNumberFormat="1" applyFont="1" applyProtection="1">
      <alignment horizontal="center" vertical="center" shrinkToFit="1"/>
    </xf>
    <xf numFmtId="1" fontId="12" fillId="0" borderId="12" xfId="41" applyFont="1">
      <alignment horizontal="center" vertical="center" shrinkToFit="1"/>
    </xf>
    <xf numFmtId="0" fontId="4" fillId="0" borderId="0" xfId="5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0" xfId="24" applyNumberFormat="1" applyProtection="1">
      <alignment horizontal="center"/>
    </xf>
    <xf numFmtId="0" fontId="16" fillId="0" borderId="0" xfId="24">
      <alignment horizontal="center"/>
    </xf>
    <xf numFmtId="0" fontId="12" fillId="0" borderId="15" xfId="48" applyNumberFormat="1" applyFont="1" applyProtection="1">
      <alignment horizontal="left" vertical="center" wrapText="1"/>
    </xf>
    <xf numFmtId="0" fontId="12" fillId="0" borderId="15" xfId="48" applyFont="1">
      <alignment horizontal="left" vertical="center" wrapText="1"/>
    </xf>
    <xf numFmtId="0" fontId="12" fillId="0" borderId="16" xfId="49" applyNumberFormat="1" applyFont="1" applyProtection="1">
      <alignment horizontal="left" vertical="center" wrapText="1"/>
    </xf>
    <xf numFmtId="0" fontId="12" fillId="0" borderId="16" xfId="49" applyFont="1">
      <alignment horizontal="left" vertical="center" wrapText="1"/>
    </xf>
    <xf numFmtId="49" fontId="12" fillId="0" borderId="0" xfId="26" applyNumberFormat="1" applyFont="1" applyProtection="1">
      <alignment horizontal="left" wrapText="1"/>
    </xf>
    <xf numFmtId="49" fontId="12" fillId="0" borderId="0" xfId="26" applyFont="1">
      <alignment horizontal="left" wrapText="1"/>
    </xf>
    <xf numFmtId="0" fontId="11" fillId="0" borderId="12" xfId="8" applyNumberFormat="1" applyFont="1" applyProtection="1">
      <alignment horizontal="center" vertical="center"/>
    </xf>
    <xf numFmtId="0" fontId="11" fillId="0" borderId="12" xfId="8" applyFont="1">
      <alignment horizontal="center" vertical="center"/>
    </xf>
    <xf numFmtId="0" fontId="16" fillId="4" borderId="14" xfId="35" applyNumberFormat="1" applyProtection="1">
      <alignment horizontal="center"/>
    </xf>
    <xf numFmtId="0" fontId="16" fillId="4" borderId="14" xfId="35">
      <alignment horizontal="center"/>
    </xf>
    <xf numFmtId="1" fontId="4" fillId="2" borderId="7" xfId="28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1" fontId="4" fillId="2" borderId="11" xfId="28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5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xl66" xfId="51"/>
    <cellStyle name="xl67" xfId="52"/>
    <cellStyle name="xl68" xfId="53"/>
    <cellStyle name="xl69" xfId="54"/>
    <cellStyle name="xl70" xfId="55"/>
    <cellStyle name="xl71" xfId="56"/>
    <cellStyle name="xl72" xfId="5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zoomScale="70" zoomScaleNormal="70" zoomScaleSheetLayoutView="70" zoomScalePageLayoutView="70" workbookViewId="0">
      <selection activeCell="B1" sqref="B1:S1"/>
    </sheetView>
  </sheetViews>
  <sheetFormatPr defaultRowHeight="15"/>
  <cols>
    <col min="1" max="1" width="9.140625" style="1"/>
    <col min="2" max="2" width="36.140625" style="1" customWidth="1"/>
    <col min="3" max="3" width="13.5703125" style="1" customWidth="1"/>
    <col min="4" max="4" width="13.42578125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3.85546875" style="1" customWidth="1"/>
    <col min="10" max="10" width="1.28515625" style="1" hidden="1" customWidth="1"/>
    <col min="11" max="11" width="2" style="1" hidden="1" customWidth="1"/>
    <col min="12" max="12" width="38.140625" style="1" customWidth="1"/>
    <col min="13" max="13" width="26.7109375" style="1" customWidth="1"/>
    <col min="14" max="14" width="8.5703125" style="1" customWidth="1"/>
    <col min="15" max="15" width="17.7109375" style="1" customWidth="1"/>
    <col min="16" max="16" width="17.5703125" style="1" customWidth="1"/>
    <col min="17" max="17" width="21.140625" style="1" customWidth="1"/>
    <col min="18" max="19" width="20.5703125" style="1" customWidth="1"/>
    <col min="20" max="20" width="21.28515625" style="1" customWidth="1"/>
    <col min="21" max="16384" width="9.140625" style="1"/>
  </cols>
  <sheetData>
    <row r="1" spans="1:20" ht="50.45" customHeight="1">
      <c r="A1" s="2"/>
      <c r="B1" s="61" t="s">
        <v>89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3"/>
    </row>
    <row r="2" spans="1:20" ht="15" customHeight="1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</row>
    <row r="3" spans="1:20" ht="19.899999999999999" customHeight="1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</row>
    <row r="4" spans="1:20" ht="19.350000000000001" customHeight="1">
      <c r="A4" s="2"/>
      <c r="B4" s="4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7"/>
      <c r="T4" s="8"/>
    </row>
    <row r="5" spans="1:20" ht="26.25" customHeight="1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</row>
    <row r="6" spans="1:20" ht="15.2" customHeight="1">
      <c r="A6" s="69" t="s">
        <v>0</v>
      </c>
      <c r="B6" s="70"/>
      <c r="C6" s="70"/>
      <c r="D6" s="70"/>
      <c r="E6" s="70"/>
      <c r="F6" s="65" t="s">
        <v>1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7"/>
      <c r="T6" s="8"/>
    </row>
    <row r="7" spans="1:20" ht="15.2" customHeight="1">
      <c r="A7" s="69" t="s">
        <v>2</v>
      </c>
      <c r="B7" s="70"/>
      <c r="C7" s="70"/>
      <c r="D7" s="70"/>
      <c r="E7" s="70"/>
      <c r="F7" s="67" t="s">
        <v>3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7"/>
      <c r="T7" s="8"/>
    </row>
    <row r="8" spans="1:20" ht="18.75" customHeight="1">
      <c r="A8" s="2"/>
      <c r="B8" s="49"/>
      <c r="C8" s="50"/>
      <c r="D8" s="13"/>
      <c r="E8" s="14"/>
      <c r="F8" s="73"/>
      <c r="G8" s="74"/>
      <c r="H8" s="74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</row>
    <row r="9" spans="1:20" ht="17.649999999999999" customHeight="1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</row>
    <row r="10" spans="1:20" ht="19.899999999999999" customHeight="1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</row>
    <row r="11" spans="1:20" ht="48.75" customHeight="1">
      <c r="A11" s="71" t="s">
        <v>5</v>
      </c>
      <c r="B11" s="51" t="s">
        <v>6</v>
      </c>
      <c r="C11" s="53" t="s">
        <v>7</v>
      </c>
      <c r="D11" s="54"/>
      <c r="E11" s="53" t="s">
        <v>8</v>
      </c>
      <c r="F11" s="54"/>
      <c r="G11" s="54"/>
      <c r="H11" s="54"/>
      <c r="I11" s="54"/>
      <c r="J11" s="54"/>
      <c r="K11" s="54"/>
      <c r="L11" s="53" t="s">
        <v>9</v>
      </c>
      <c r="M11" s="53" t="s">
        <v>10</v>
      </c>
      <c r="N11" s="53" t="s">
        <v>11</v>
      </c>
      <c r="O11" s="53" t="s">
        <v>83</v>
      </c>
      <c r="P11" s="53" t="s">
        <v>84</v>
      </c>
      <c r="Q11" s="53" t="s">
        <v>85</v>
      </c>
      <c r="R11" s="53" t="s">
        <v>12</v>
      </c>
      <c r="S11" s="54"/>
      <c r="T11" s="54"/>
    </row>
    <row r="12" spans="1:20" ht="132" customHeight="1">
      <c r="A12" s="72"/>
      <c r="B12" s="5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31" t="s">
        <v>86</v>
      </c>
      <c r="S12" s="31" t="s">
        <v>87</v>
      </c>
      <c r="T12" s="32" t="s">
        <v>88</v>
      </c>
    </row>
    <row r="13" spans="1:20" ht="15.4" customHeight="1">
      <c r="A13" s="24">
        <v>1</v>
      </c>
      <c r="B13" s="25">
        <v>2</v>
      </c>
      <c r="C13" s="55">
        <v>3</v>
      </c>
      <c r="D13" s="56"/>
      <c r="E13" s="55">
        <v>4</v>
      </c>
      <c r="F13" s="56"/>
      <c r="G13" s="56"/>
      <c r="H13" s="56"/>
      <c r="I13" s="56"/>
      <c r="J13" s="56"/>
      <c r="K13" s="56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6">
        <v>13</v>
      </c>
    </row>
    <row r="14" spans="1:20" ht="207.75" customHeight="1">
      <c r="A14" s="39" t="s">
        <v>56</v>
      </c>
      <c r="B14" s="40" t="s">
        <v>57</v>
      </c>
      <c r="C14" s="57" t="s">
        <v>58</v>
      </c>
      <c r="D14" s="58"/>
      <c r="E14" s="59" t="s">
        <v>59</v>
      </c>
      <c r="F14" s="60"/>
      <c r="G14" s="60"/>
      <c r="H14" s="60"/>
      <c r="I14" s="60"/>
      <c r="J14" s="60"/>
      <c r="K14" s="60"/>
      <c r="L14" s="41" t="s">
        <v>60</v>
      </c>
      <c r="M14" s="41" t="s">
        <v>91</v>
      </c>
      <c r="N14" s="43" t="s">
        <v>61</v>
      </c>
      <c r="O14" s="33">
        <v>802000</v>
      </c>
      <c r="P14" s="33">
        <v>854820.03</v>
      </c>
      <c r="Q14" s="33">
        <v>1161999.1200000001</v>
      </c>
      <c r="R14" s="33">
        <v>880600</v>
      </c>
      <c r="S14" s="33">
        <v>931200</v>
      </c>
      <c r="T14" s="33">
        <v>931200</v>
      </c>
    </row>
    <row r="15" spans="1:20" ht="257.25" customHeight="1">
      <c r="A15" s="39" t="s">
        <v>62</v>
      </c>
      <c r="B15" s="40" t="s">
        <v>63</v>
      </c>
      <c r="C15" s="57" t="s">
        <v>64</v>
      </c>
      <c r="D15" s="58"/>
      <c r="E15" s="59" t="s">
        <v>65</v>
      </c>
      <c r="F15" s="60"/>
      <c r="G15" s="60"/>
      <c r="H15" s="60"/>
      <c r="I15" s="60"/>
      <c r="J15" s="60"/>
      <c r="K15" s="60"/>
      <c r="L15" s="41" t="s">
        <v>66</v>
      </c>
      <c r="M15" s="41" t="s">
        <v>91</v>
      </c>
      <c r="N15" s="43" t="s">
        <v>67</v>
      </c>
      <c r="O15" s="33">
        <v>5600</v>
      </c>
      <c r="P15" s="33">
        <v>6498.89</v>
      </c>
      <c r="Q15" s="33">
        <v>8690</v>
      </c>
      <c r="R15" s="33">
        <v>5800</v>
      </c>
      <c r="S15" s="33">
        <v>5900</v>
      </c>
      <c r="T15" s="33">
        <v>5900</v>
      </c>
    </row>
    <row r="16" spans="1:20" ht="224.25" customHeight="1">
      <c r="A16" s="39" t="s">
        <v>68</v>
      </c>
      <c r="B16" s="40" t="s">
        <v>69</v>
      </c>
      <c r="C16" s="57">
        <v>60067766624445</v>
      </c>
      <c r="D16" s="58"/>
      <c r="E16" s="59" t="s">
        <v>70</v>
      </c>
      <c r="F16" s="60"/>
      <c r="G16" s="60"/>
      <c r="H16" s="60"/>
      <c r="I16" s="60"/>
      <c r="J16" s="60"/>
      <c r="K16" s="60"/>
      <c r="L16" s="41" t="s">
        <v>71</v>
      </c>
      <c r="M16" s="41" t="s">
        <v>91</v>
      </c>
      <c r="N16" s="43" t="s">
        <v>72</v>
      </c>
      <c r="O16" s="33">
        <v>1553000</v>
      </c>
      <c r="P16" s="33">
        <v>1171608.1499999999</v>
      </c>
      <c r="Q16" s="33">
        <v>1579835.98</v>
      </c>
      <c r="R16" s="33">
        <v>1707600</v>
      </c>
      <c r="S16" s="33">
        <v>1806400</v>
      </c>
      <c r="T16" s="33">
        <v>1806400</v>
      </c>
    </row>
    <row r="17" spans="1:20" ht="224.25" customHeight="1">
      <c r="A17" s="39">
        <v>4</v>
      </c>
      <c r="B17" s="40" t="s">
        <v>90</v>
      </c>
      <c r="C17" s="57">
        <v>60013800024445</v>
      </c>
      <c r="D17" s="58"/>
      <c r="E17" s="59">
        <v>1.001030226101E+19</v>
      </c>
      <c r="F17" s="60"/>
      <c r="G17" s="60"/>
      <c r="H17" s="60"/>
      <c r="I17" s="60"/>
      <c r="J17" s="60"/>
      <c r="K17" s="60"/>
      <c r="L17" s="41" t="s">
        <v>108</v>
      </c>
      <c r="M17" s="41" t="s">
        <v>91</v>
      </c>
      <c r="N17" s="46" t="s">
        <v>18</v>
      </c>
      <c r="O17" s="33">
        <v>-148700</v>
      </c>
      <c r="P17" s="33">
        <v>-144575.75</v>
      </c>
      <c r="Q17" s="33">
        <v>-176725.1</v>
      </c>
      <c r="R17" s="33">
        <v>-163800</v>
      </c>
      <c r="S17" s="33">
        <v>-168600</v>
      </c>
      <c r="T17" s="33">
        <v>-168600</v>
      </c>
    </row>
    <row r="18" spans="1:20" ht="163.5" customHeight="1">
      <c r="A18" s="39">
        <v>5</v>
      </c>
      <c r="B18" s="40" t="s">
        <v>13</v>
      </c>
      <c r="C18" s="57" t="s">
        <v>14</v>
      </c>
      <c r="D18" s="58"/>
      <c r="E18" s="59" t="s">
        <v>15</v>
      </c>
      <c r="F18" s="60"/>
      <c r="G18" s="60"/>
      <c r="H18" s="60"/>
      <c r="I18" s="60"/>
      <c r="J18" s="60"/>
      <c r="K18" s="60"/>
      <c r="L18" s="41" t="s">
        <v>16</v>
      </c>
      <c r="M18" s="41" t="s">
        <v>17</v>
      </c>
      <c r="N18" s="46" t="s">
        <v>23</v>
      </c>
      <c r="O18" s="33">
        <v>620500</v>
      </c>
      <c r="P18" s="33">
        <v>438694.58</v>
      </c>
      <c r="Q18" s="33">
        <v>632200</v>
      </c>
      <c r="R18" s="33">
        <v>647400</v>
      </c>
      <c r="S18" s="33">
        <v>673300</v>
      </c>
      <c r="T18" s="33">
        <v>699500</v>
      </c>
    </row>
    <row r="19" spans="1:20" ht="47.25" customHeight="1">
      <c r="A19" s="39">
        <v>6</v>
      </c>
      <c r="B19" s="40" t="s">
        <v>19</v>
      </c>
      <c r="C19" s="57" t="s">
        <v>20</v>
      </c>
      <c r="D19" s="58"/>
      <c r="E19" s="59" t="s">
        <v>21</v>
      </c>
      <c r="F19" s="60"/>
      <c r="G19" s="60"/>
      <c r="H19" s="60"/>
      <c r="I19" s="60"/>
      <c r="J19" s="60"/>
      <c r="K19" s="60"/>
      <c r="L19" s="41" t="s">
        <v>22</v>
      </c>
      <c r="M19" s="41" t="s">
        <v>17</v>
      </c>
      <c r="N19" s="46" t="s">
        <v>28</v>
      </c>
      <c r="O19" s="33">
        <v>111800</v>
      </c>
      <c r="P19" s="33">
        <v>107174.86</v>
      </c>
      <c r="Q19" s="33">
        <v>107174.86</v>
      </c>
      <c r="R19" s="33">
        <v>112000</v>
      </c>
      <c r="S19" s="33">
        <v>116600</v>
      </c>
      <c r="T19" s="33">
        <v>121400</v>
      </c>
    </row>
    <row r="20" spans="1:20" ht="91.5" customHeight="1">
      <c r="A20" s="39">
        <v>7</v>
      </c>
      <c r="B20" s="40" t="s">
        <v>24</v>
      </c>
      <c r="C20" s="57" t="s">
        <v>25</v>
      </c>
      <c r="D20" s="58"/>
      <c r="E20" s="59" t="s">
        <v>26</v>
      </c>
      <c r="F20" s="60"/>
      <c r="G20" s="60"/>
      <c r="H20" s="60"/>
      <c r="I20" s="60"/>
      <c r="J20" s="60"/>
      <c r="K20" s="60"/>
      <c r="L20" s="41" t="s">
        <v>27</v>
      </c>
      <c r="M20" s="41" t="s">
        <v>17</v>
      </c>
      <c r="N20" s="46" t="s">
        <v>33</v>
      </c>
      <c r="O20" s="33">
        <v>108100</v>
      </c>
      <c r="P20" s="33">
        <v>12554.71</v>
      </c>
      <c r="Q20" s="33">
        <v>35012.5</v>
      </c>
      <c r="R20" s="33">
        <v>98700</v>
      </c>
      <c r="S20" s="33">
        <v>108600</v>
      </c>
      <c r="T20" s="33">
        <v>119500</v>
      </c>
    </row>
    <row r="21" spans="1:20" ht="81.75" customHeight="1">
      <c r="A21" s="39">
        <v>8</v>
      </c>
      <c r="B21" s="40" t="s">
        <v>29</v>
      </c>
      <c r="C21" s="57" t="s">
        <v>30</v>
      </c>
      <c r="D21" s="58"/>
      <c r="E21" s="59" t="s">
        <v>31</v>
      </c>
      <c r="F21" s="60"/>
      <c r="G21" s="60"/>
      <c r="H21" s="60"/>
      <c r="I21" s="60"/>
      <c r="J21" s="60"/>
      <c r="K21" s="60"/>
      <c r="L21" s="41" t="s">
        <v>32</v>
      </c>
      <c r="M21" s="41" t="s">
        <v>17</v>
      </c>
      <c r="N21" s="46" t="s">
        <v>38</v>
      </c>
      <c r="O21" s="33">
        <v>65500</v>
      </c>
      <c r="P21" s="33">
        <v>162464.28</v>
      </c>
      <c r="Q21" s="33">
        <v>298555.28000000003</v>
      </c>
      <c r="R21" s="33">
        <v>384500</v>
      </c>
      <c r="S21" s="33">
        <v>381000</v>
      </c>
      <c r="T21" s="33">
        <v>377600</v>
      </c>
    </row>
    <row r="22" spans="1:20" ht="98.25" customHeight="1">
      <c r="A22" s="39">
        <v>9</v>
      </c>
      <c r="B22" s="40" t="s">
        <v>34</v>
      </c>
      <c r="C22" s="57" t="s">
        <v>35</v>
      </c>
      <c r="D22" s="58"/>
      <c r="E22" s="59" t="s">
        <v>36</v>
      </c>
      <c r="F22" s="60"/>
      <c r="G22" s="60"/>
      <c r="H22" s="60"/>
      <c r="I22" s="60"/>
      <c r="J22" s="60"/>
      <c r="K22" s="60"/>
      <c r="L22" s="41" t="s">
        <v>37</v>
      </c>
      <c r="M22" s="41" t="s">
        <v>17</v>
      </c>
      <c r="N22" s="46" t="s">
        <v>102</v>
      </c>
      <c r="O22" s="33">
        <v>142500</v>
      </c>
      <c r="P22" s="33">
        <v>87400.36</v>
      </c>
      <c r="Q22" s="33">
        <v>496444.72</v>
      </c>
      <c r="R22" s="33">
        <v>614200</v>
      </c>
      <c r="S22" s="33">
        <v>608500</v>
      </c>
      <c r="T22" s="33">
        <v>603300</v>
      </c>
    </row>
    <row r="23" spans="1:20" ht="143.25" customHeight="1">
      <c r="A23" s="39">
        <v>10</v>
      </c>
      <c r="B23" s="40" t="s">
        <v>96</v>
      </c>
      <c r="C23" s="57" t="s">
        <v>97</v>
      </c>
      <c r="D23" s="58"/>
      <c r="E23" s="59" t="s">
        <v>98</v>
      </c>
      <c r="F23" s="60"/>
      <c r="G23" s="60"/>
      <c r="H23" s="60"/>
      <c r="I23" s="60"/>
      <c r="J23" s="60"/>
      <c r="K23" s="60"/>
      <c r="L23" s="41" t="s">
        <v>99</v>
      </c>
      <c r="M23" s="41" t="s">
        <v>43</v>
      </c>
      <c r="N23" s="46" t="s">
        <v>103</v>
      </c>
      <c r="O23" s="33">
        <v>41900</v>
      </c>
      <c r="P23" s="33">
        <v>28640.3</v>
      </c>
      <c r="Q23" s="33">
        <v>28640.3</v>
      </c>
      <c r="R23" s="33">
        <v>46500</v>
      </c>
      <c r="S23" s="33">
        <v>51000</v>
      </c>
      <c r="T23" s="33">
        <v>51100</v>
      </c>
    </row>
    <row r="24" spans="1:20" ht="105" customHeight="1">
      <c r="A24" s="39">
        <v>11</v>
      </c>
      <c r="B24" s="40" t="s">
        <v>92</v>
      </c>
      <c r="C24" s="57" t="s">
        <v>93</v>
      </c>
      <c r="D24" s="58"/>
      <c r="E24" s="59" t="s">
        <v>94</v>
      </c>
      <c r="F24" s="60"/>
      <c r="G24" s="60"/>
      <c r="H24" s="60"/>
      <c r="I24" s="60"/>
      <c r="J24" s="60"/>
      <c r="K24" s="60"/>
      <c r="L24" s="41" t="s">
        <v>95</v>
      </c>
      <c r="M24" s="41" t="s">
        <v>43</v>
      </c>
      <c r="N24" s="46" t="s">
        <v>73</v>
      </c>
      <c r="O24" s="33">
        <v>0</v>
      </c>
      <c r="P24" s="33">
        <v>0</v>
      </c>
      <c r="Q24" s="33">
        <v>7000</v>
      </c>
      <c r="R24" s="33">
        <v>0</v>
      </c>
      <c r="S24" s="33">
        <v>0</v>
      </c>
      <c r="T24" s="33">
        <v>0</v>
      </c>
    </row>
    <row r="25" spans="1:20" ht="51.2" customHeight="1">
      <c r="A25" s="27">
        <v>12</v>
      </c>
      <c r="B25" s="28"/>
      <c r="C25" s="29"/>
      <c r="D25" s="75" t="s">
        <v>100</v>
      </c>
      <c r="E25" s="76"/>
      <c r="F25" s="76"/>
      <c r="G25" s="76"/>
      <c r="H25" s="76"/>
      <c r="I25" s="76"/>
      <c r="J25" s="76"/>
      <c r="K25" s="76"/>
      <c r="L25" s="76"/>
      <c r="M25" s="77"/>
      <c r="N25" s="44" t="s">
        <v>44</v>
      </c>
      <c r="O25" s="30">
        <f t="shared" ref="O25:T25" si="0">O14+O15+O16+O17+O18+O19+O20+O21+O22+O23+O24</f>
        <v>3302200</v>
      </c>
      <c r="P25" s="30">
        <f t="shared" si="0"/>
        <v>2725280.4099999992</v>
      </c>
      <c r="Q25" s="30">
        <f t="shared" si="0"/>
        <v>4178827.6599999992</v>
      </c>
      <c r="R25" s="30">
        <f t="shared" si="0"/>
        <v>4333500</v>
      </c>
      <c r="S25" s="30">
        <f t="shared" si="0"/>
        <v>4513900</v>
      </c>
      <c r="T25" s="30">
        <f t="shared" si="0"/>
        <v>4547300</v>
      </c>
    </row>
    <row r="26" spans="1:20" ht="81.75" customHeight="1">
      <c r="A26" s="39">
        <v>13</v>
      </c>
      <c r="B26" s="40" t="s">
        <v>39</v>
      </c>
      <c r="C26" s="57" t="s">
        <v>40</v>
      </c>
      <c r="D26" s="58"/>
      <c r="E26" s="59" t="s">
        <v>41</v>
      </c>
      <c r="F26" s="60"/>
      <c r="G26" s="60"/>
      <c r="H26" s="60"/>
      <c r="I26" s="60"/>
      <c r="J26" s="60"/>
      <c r="K26" s="60"/>
      <c r="L26" s="41" t="s">
        <v>42</v>
      </c>
      <c r="M26" s="41" t="s">
        <v>43</v>
      </c>
      <c r="N26" s="45" t="s">
        <v>45</v>
      </c>
      <c r="O26" s="33">
        <v>8724410</v>
      </c>
      <c r="P26" s="33">
        <v>6543335</v>
      </c>
      <c r="Q26" s="33">
        <v>8724410</v>
      </c>
      <c r="R26" s="33">
        <v>0</v>
      </c>
      <c r="S26" s="33">
        <v>0</v>
      </c>
      <c r="T26" s="33">
        <v>0</v>
      </c>
    </row>
    <row r="27" spans="1:20" ht="81.75" customHeight="1">
      <c r="A27" s="39">
        <v>14</v>
      </c>
      <c r="B27" s="40" t="s">
        <v>46</v>
      </c>
      <c r="C27" s="57" t="s">
        <v>47</v>
      </c>
      <c r="D27" s="58"/>
      <c r="E27" s="59" t="s">
        <v>48</v>
      </c>
      <c r="F27" s="60"/>
      <c r="G27" s="60"/>
      <c r="H27" s="60"/>
      <c r="I27" s="60"/>
      <c r="J27" s="60"/>
      <c r="K27" s="60"/>
      <c r="L27" s="41" t="s">
        <v>49</v>
      </c>
      <c r="M27" s="41" t="s">
        <v>43</v>
      </c>
      <c r="N27" s="45" t="s">
        <v>50</v>
      </c>
      <c r="O27" s="33">
        <v>85000</v>
      </c>
      <c r="P27" s="33">
        <v>84999.98</v>
      </c>
      <c r="Q27" s="33">
        <v>85000</v>
      </c>
      <c r="R27" s="33">
        <v>0</v>
      </c>
      <c r="S27" s="33">
        <v>0</v>
      </c>
      <c r="T27" s="33">
        <v>0</v>
      </c>
    </row>
    <row r="28" spans="1:20" ht="84" customHeight="1">
      <c r="A28" s="39">
        <v>15</v>
      </c>
      <c r="B28" s="40" t="s">
        <v>51</v>
      </c>
      <c r="C28" s="57" t="s">
        <v>52</v>
      </c>
      <c r="D28" s="58"/>
      <c r="E28" s="59" t="s">
        <v>53</v>
      </c>
      <c r="F28" s="60"/>
      <c r="G28" s="60"/>
      <c r="H28" s="60"/>
      <c r="I28" s="60"/>
      <c r="J28" s="60"/>
      <c r="K28" s="60"/>
      <c r="L28" s="41" t="s">
        <v>54</v>
      </c>
      <c r="M28" s="41" t="s">
        <v>43</v>
      </c>
      <c r="N28" s="45" t="s">
        <v>55</v>
      </c>
      <c r="O28" s="33">
        <v>130800</v>
      </c>
      <c r="P28" s="33">
        <v>61435.02</v>
      </c>
      <c r="Q28" s="33">
        <v>130800</v>
      </c>
      <c r="R28" s="33">
        <v>140200</v>
      </c>
      <c r="S28" s="33">
        <v>140800</v>
      </c>
      <c r="T28" s="33">
        <v>144800</v>
      </c>
    </row>
    <row r="29" spans="1:20" ht="114.95" customHeight="1">
      <c r="A29" s="39">
        <v>16</v>
      </c>
      <c r="B29" s="40" t="s">
        <v>75</v>
      </c>
      <c r="C29" s="57" t="s">
        <v>76</v>
      </c>
      <c r="D29" s="58"/>
      <c r="E29" s="59" t="s">
        <v>77</v>
      </c>
      <c r="F29" s="60"/>
      <c r="G29" s="60"/>
      <c r="H29" s="60"/>
      <c r="I29" s="60"/>
      <c r="J29" s="60"/>
      <c r="K29" s="60"/>
      <c r="L29" s="41" t="s">
        <v>78</v>
      </c>
      <c r="M29" s="41" t="s">
        <v>43</v>
      </c>
      <c r="N29" s="45" t="s">
        <v>104</v>
      </c>
      <c r="O29" s="33">
        <v>0</v>
      </c>
      <c r="P29" s="33">
        <v>0</v>
      </c>
      <c r="Q29" s="33">
        <v>0</v>
      </c>
      <c r="R29" s="33">
        <v>9096300</v>
      </c>
      <c r="S29" s="33">
        <v>8102200</v>
      </c>
      <c r="T29" s="33">
        <v>7194200</v>
      </c>
    </row>
    <row r="30" spans="1:20" ht="114.95" customHeight="1">
      <c r="A30" s="39">
        <v>17</v>
      </c>
      <c r="B30" s="40" t="s">
        <v>79</v>
      </c>
      <c r="C30" s="57" t="s">
        <v>80</v>
      </c>
      <c r="D30" s="58"/>
      <c r="E30" s="59" t="s">
        <v>81</v>
      </c>
      <c r="F30" s="60"/>
      <c r="G30" s="60"/>
      <c r="H30" s="60"/>
      <c r="I30" s="60"/>
      <c r="J30" s="60"/>
      <c r="K30" s="60"/>
      <c r="L30" s="41" t="s">
        <v>82</v>
      </c>
      <c r="M30" s="41" t="s">
        <v>43</v>
      </c>
      <c r="N30" s="45" t="s">
        <v>105</v>
      </c>
      <c r="O30" s="33">
        <v>0</v>
      </c>
      <c r="P30" s="33">
        <v>0</v>
      </c>
      <c r="Q30" s="33">
        <v>0</v>
      </c>
      <c r="R30" s="33">
        <v>8904500</v>
      </c>
      <c r="S30" s="33">
        <v>0</v>
      </c>
      <c r="T30" s="33">
        <v>0</v>
      </c>
    </row>
    <row r="31" spans="1:20" ht="57.75" customHeight="1">
      <c r="A31" s="35">
        <v>18</v>
      </c>
      <c r="B31" s="36"/>
      <c r="C31" s="37"/>
      <c r="D31" s="81" t="s">
        <v>101</v>
      </c>
      <c r="E31" s="82"/>
      <c r="F31" s="82"/>
      <c r="G31" s="82"/>
      <c r="H31" s="82"/>
      <c r="I31" s="82"/>
      <c r="J31" s="82"/>
      <c r="K31" s="82"/>
      <c r="L31" s="82"/>
      <c r="M31" s="83"/>
      <c r="N31" s="47" t="s">
        <v>106</v>
      </c>
      <c r="O31" s="34">
        <f t="shared" ref="O31:T31" si="1">O26+O27+O28+O29+O30</f>
        <v>8940210</v>
      </c>
      <c r="P31" s="34">
        <f t="shared" si="1"/>
        <v>6689770</v>
      </c>
      <c r="Q31" s="34">
        <f t="shared" si="1"/>
        <v>8940210</v>
      </c>
      <c r="R31" s="34">
        <f t="shared" si="1"/>
        <v>18141000</v>
      </c>
      <c r="S31" s="34">
        <f t="shared" si="1"/>
        <v>8243000</v>
      </c>
      <c r="T31" s="34">
        <f t="shared" si="1"/>
        <v>7339000</v>
      </c>
    </row>
    <row r="32" spans="1:20" ht="22.5" customHeight="1">
      <c r="A32" s="42">
        <v>19</v>
      </c>
      <c r="B32" s="78" t="s">
        <v>74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48" t="s">
        <v>107</v>
      </c>
      <c r="O32" s="38">
        <f t="shared" ref="O32:T32" si="2">O25+O31</f>
        <v>12242410</v>
      </c>
      <c r="P32" s="38">
        <f t="shared" si="2"/>
        <v>9415050.4100000001</v>
      </c>
      <c r="Q32" s="38">
        <f t="shared" si="2"/>
        <v>13119037.66</v>
      </c>
      <c r="R32" s="38">
        <f t="shared" si="2"/>
        <v>22474500</v>
      </c>
      <c r="S32" s="38">
        <f t="shared" si="2"/>
        <v>12756900</v>
      </c>
      <c r="T32" s="38">
        <f t="shared" si="2"/>
        <v>11886300</v>
      </c>
    </row>
  </sheetData>
  <mergeCells count="56">
    <mergeCell ref="C23:D23"/>
    <mergeCell ref="E23:K23"/>
    <mergeCell ref="C17:D17"/>
    <mergeCell ref="C18:D18"/>
    <mergeCell ref="E21:K21"/>
    <mergeCell ref="E22:K22"/>
    <mergeCell ref="B32:M32"/>
    <mergeCell ref="C27:D27"/>
    <mergeCell ref="C26:D26"/>
    <mergeCell ref="C28:D28"/>
    <mergeCell ref="C29:D29"/>
    <mergeCell ref="C30:D30"/>
    <mergeCell ref="E26:K26"/>
    <mergeCell ref="D31:M31"/>
    <mergeCell ref="E28:K28"/>
    <mergeCell ref="E30:K30"/>
    <mergeCell ref="E29:K29"/>
    <mergeCell ref="D25:M25"/>
    <mergeCell ref="C24:D24"/>
    <mergeCell ref="E24:K24"/>
    <mergeCell ref="E19:K19"/>
    <mergeCell ref="Q11:Q12"/>
    <mergeCell ref="E16:K16"/>
    <mergeCell ref="E17:K17"/>
    <mergeCell ref="E13:K13"/>
    <mergeCell ref="C20:D20"/>
    <mergeCell ref="C21:D21"/>
    <mergeCell ref="C14:D14"/>
    <mergeCell ref="E14:K14"/>
    <mergeCell ref="E15:K15"/>
    <mergeCell ref="E18:K18"/>
    <mergeCell ref="C22:D22"/>
    <mergeCell ref="E20:K20"/>
    <mergeCell ref="E27:K27"/>
    <mergeCell ref="B1:S1"/>
    <mergeCell ref="C4:R4"/>
    <mergeCell ref="F6:R6"/>
    <mergeCell ref="F7:R7"/>
    <mergeCell ref="N11:N12"/>
    <mergeCell ref="O11:O12"/>
    <mergeCell ref="P11:P12"/>
    <mergeCell ref="M11:M12"/>
    <mergeCell ref="A6:E6"/>
    <mergeCell ref="A11:A12"/>
    <mergeCell ref="A7:E7"/>
    <mergeCell ref="R11:T11"/>
    <mergeCell ref="E11:K12"/>
    <mergeCell ref="L11:L12"/>
    <mergeCell ref="F8:H8"/>
    <mergeCell ref="B8:C8"/>
    <mergeCell ref="B11:B12"/>
    <mergeCell ref="C11:D12"/>
    <mergeCell ref="C13:D13"/>
    <mergeCell ref="C19:D19"/>
    <mergeCell ref="C16:D16"/>
    <mergeCell ref="C15:D15"/>
  </mergeCells>
  <phoneticPr fontId="2" type="noConversion"/>
  <pageMargins left="0.23611109999999999" right="0.23611109999999999" top="0.55138889999999996" bottom="0.3541667" header="0.3152778" footer="0.3152778"/>
  <pageSetup paperSize="8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794E03-A39F-4FBF-8721-4B6E23EC13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ZinovievaEA\ЗиновьеваЕА</dc:creator>
  <cp:lastModifiedBy>User</cp:lastModifiedBy>
  <cp:lastPrinted>2019-11-14T13:33:27Z</cp:lastPrinted>
  <dcterms:created xsi:type="dcterms:W3CDTF">2019-11-13T11:04:53Z</dcterms:created>
  <dcterms:modified xsi:type="dcterms:W3CDTF">2020-02-14T11:13:59Z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дату(8).xlsx</vt:lpwstr>
  </property>
  <property fmtid="{D5CDD505-2E9C-101B-9397-08002B2CF9AE}" pid="3" name="Название отчета">
    <vt:lpwstr>Реестр источников доходов на дату(8).xlsx</vt:lpwstr>
  </property>
  <property fmtid="{D5CDD505-2E9C-101B-9397-08002B2CF9AE}" pid="4" name="Версия клиента">
    <vt:lpwstr>19.2.20.9190</vt:lpwstr>
  </property>
  <property fmtid="{D5CDD505-2E9C-101B-9397-08002B2CF9AE}" pid="5" name="Версия базы">
    <vt:lpwstr>19.2.2804.1844481466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bks_r_2019</vt:lpwstr>
  </property>
  <property fmtid="{D5CDD505-2E9C-101B-9397-08002B2CF9AE}" pid="9" name="Пользователь">
    <vt:lpwstr>6709_zea1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