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<sst xmlns="http://schemas.openxmlformats.org/spreadsheetml/2006/main" count="55" uniqueCount="55">
  <si>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</si>
  <si>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</si>
  <si>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</si>
  <si>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</si>
  <si>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</si>
  <si>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</si>
  <si>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</si>
  <si>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</si>
  <si>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</si>
  <si>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</si>
  <si>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</si>
  <si>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</si>
  <si>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</si>
  <si>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</si>
  <si>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</si>
  <si>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</si>
  <si>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</si>
  <si>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</si>
  <si>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</si>
  <si>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</si>
  <si>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</si>
  <si>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</si>
  <si>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</si>
  <si>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</si>
  <si>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</si>
  <si>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</si>
  <si>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</si>
  <si>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</si>
  <si>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</si>
  <si>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</si>
  <si>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</si>
  <si>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</si>
  <si>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</si>
  <si>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</si>
  <si>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</si>
  <si>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</si>
  <si>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</si>
  <si>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</si>
  <si>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</si>
  <si>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</si>
  <si>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</si>
  <si>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</si>
  <si>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</si>
  <si>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</si>
  <si>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</si>
  <si>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</si>
  <si>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</si>
  <si>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</si>
  <si>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</si>
  <si>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</si>
  <si>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</si>
  <si>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</si>
  <si>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 Гусинского сельского поселения Краснинского района Смоленской области  от 24.10.2016 № 221
</t>
    </r>
  </si>
  <si>
    <t>Оценка эффективности реализации муниципальной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  за 2020 год</t>
  </si>
  <si>
    <r>
      <rPr>
        <b/>
        <sz val="11"/>
        <color indexed="8"/>
        <rFont val="Calibri"/>
        <family val="2"/>
      </rPr>
      <t xml:space="preserve">ВЫВОД : </t>
    </r>
    <r>
      <rPr>
        <sz val="11"/>
        <color theme="1"/>
        <rFont val="Calibri"/>
        <family val="2"/>
      </rPr>
      <t xml:space="preserve">эффективность реализации  муниципальной  программы "Создание условий для эффективного  управления  муниципального образования Гусинского сельского поселения Краснинского района Смоленской области", утвержденой постановлением Администрации Гусинского сельского поселения Краснинского района Смоленской области </t>
    </r>
    <r>
      <rPr>
        <sz val="11"/>
        <rFont val="Calibri"/>
        <family val="0"/>
      </rPr>
      <t xml:space="preserve">от 17.10.2018 года №195  </t>
    </r>
    <r>
      <rPr>
        <b/>
        <sz val="11"/>
        <rFont val="Calibri"/>
        <family val="0"/>
      </rPr>
      <t>за 2020 год  признается высокой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</si>
</sst>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" fontId="31" fillId="0" borderId="1">
      <alignment horizontal="right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/>
    </xf>
    <xf numFmtId="0" fontId="0" fillId="32" borderId="11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11" xfId="0" applyBorder="1" applyAlignment="1">
      <alignment horizontal="justify"/>
    </xf>
    <xf numFmtId="0" fontId="6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justify" vertical="top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justify" vertical="top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horizontal="justify" vertical="top"/>
    </xf>
    <xf numFmtId="0" fontId="10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justify" vertical="top"/>
    </xf>
    <xf numFmtId="2" fontId="0" fillId="32" borderId="11" xfId="0" applyNumberFormat="1" applyFill="1" applyBorder="1" applyAlignment="1">
      <alignment/>
    </xf>
    <xf numFmtId="0" fontId="4" fillId="0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justify" vertical="top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top"/>
    </xf>
    <xf numFmtId="0" fontId="5" fillId="0" borderId="11" xfId="0" applyFont="1" applyFill="1" applyBorder="1" applyAlignment="1">
      <alignment horizontal="justify" vertical="top" wrapText="1"/>
    </xf>
    <xf numFmtId="0" fontId="13" fillId="32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2" borderId="11" xfId="0" applyFill="1" applyBorder="1" applyAlignment="1">
      <alignment horizontal="right"/>
    </xf>
    <xf numFmtId="4" fontId="31" fillId="33" borderId="1" xfId="33" applyNumberFormat="1" applyFill="1" applyProtection="1">
      <alignment horizontal="right" wrapText="1"/>
      <protection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28925" y="409575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28925" y="1409700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15000" y="1409700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1409700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180975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828925" y="255270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43225" y="370522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523875</xdr:colOff>
      <xdr:row>16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828925" y="7210425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495300</xdr:colOff>
      <xdr:row>16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715000" y="721042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390525</xdr:colOff>
      <xdr:row>18</xdr:row>
      <xdr:rowOff>152400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828925" y="8382000"/>
          <a:ext cx="3905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17157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2574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41947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505325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1</xdr:col>
      <xdr:colOff>1609725</xdr:colOff>
      <xdr:row>15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681037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17</xdr:row>
      <xdr:rowOff>0</xdr:rowOff>
    </xdr:from>
    <xdr:to>
      <xdr:col>1</xdr:col>
      <xdr:colOff>1524000</xdr:colOff>
      <xdr:row>18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801052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1638300</xdr:colOff>
      <xdr:row>19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933450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1657350</xdr:colOff>
      <xdr:row>22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1063942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29</xdr:row>
      <xdr:rowOff>0</xdr:rowOff>
    </xdr:from>
    <xdr:to>
      <xdr:col>1</xdr:col>
      <xdr:colOff>1552575</xdr:colOff>
      <xdr:row>29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2868275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31</xdr:row>
      <xdr:rowOff>0</xdr:rowOff>
    </xdr:from>
    <xdr:to>
      <xdr:col>1</xdr:col>
      <xdr:colOff>1628775</xdr:colOff>
      <xdr:row>31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40589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57150</xdr:rowOff>
    </xdr:from>
    <xdr:to>
      <xdr:col>1</xdr:col>
      <xdr:colOff>1552575</xdr:colOff>
      <xdr:row>33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5068550"/>
          <a:ext cx="1800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75" zoomScaleNormal="75" zoomScalePageLayoutView="0" workbookViewId="0" topLeftCell="A1">
      <selection activeCell="B1" sqref="B1:E1"/>
    </sheetView>
  </sheetViews>
  <sheetFormatPr defaultColWidth="9.140625" defaultRowHeight="15"/>
  <cols>
    <col min="1" max="1" width="4.7109375" style="0" customWidth="1"/>
    <col min="2" max="2" width="37.7109375" style="0" customWidth="1"/>
    <col min="3" max="3" width="43.28125" style="0" customWidth="1"/>
    <col min="4" max="4" width="50.421875" style="0" customWidth="1"/>
    <col min="5" max="5" width="52.140625" style="0" customWidth="1"/>
  </cols>
  <sheetData>
    <row r="1" spans="2:5" ht="32.25" customHeight="1">
      <c r="B1" s="35" t="s">
        <v>53</v>
      </c>
      <c r="C1" s="35"/>
      <c r="D1" s="35"/>
      <c r="E1" s="35"/>
    </row>
    <row r="2" spans="1:5" ht="60">
      <c r="A2" s="13">
        <v>1</v>
      </c>
      <c r="B2" s="10" t="s">
        <v>17</v>
      </c>
      <c r="C2" s="2" t="s">
        <v>18</v>
      </c>
      <c r="D2" s="3" t="s">
        <v>44</v>
      </c>
      <c r="E2" s="20" t="s">
        <v>19</v>
      </c>
    </row>
    <row r="3" spans="1:5" ht="18.75" customHeight="1">
      <c r="A3" s="14"/>
      <c r="B3" s="1"/>
      <c r="C3" s="4">
        <f>D3/E3</f>
        <v>1</v>
      </c>
      <c r="D3" s="31">
        <v>3</v>
      </c>
      <c r="E3" s="4">
        <v>3</v>
      </c>
    </row>
    <row r="4" spans="1:5" ht="66.75" customHeight="1">
      <c r="A4" s="13">
        <v>2</v>
      </c>
      <c r="B4" s="10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4"/>
      <c r="B5" s="1"/>
      <c r="C5" s="5">
        <f>D5/E5</f>
        <v>0.9868447657001183</v>
      </c>
      <c r="D5" s="32">
        <v>5171786.89</v>
      </c>
      <c r="E5" s="32">
        <v>5240729.92</v>
      </c>
    </row>
    <row r="6" spans="1:5" ht="68.25" customHeight="1">
      <c r="A6" s="13">
        <v>3</v>
      </c>
      <c r="B6" s="12" t="s">
        <v>21</v>
      </c>
      <c r="C6" s="2" t="s">
        <v>3</v>
      </c>
      <c r="D6" s="20" t="s">
        <v>50</v>
      </c>
      <c r="E6" s="9" t="s">
        <v>49</v>
      </c>
    </row>
    <row r="7" spans="1:5" ht="21.75" customHeight="1">
      <c r="A7" s="1"/>
      <c r="B7" s="1"/>
      <c r="C7" s="5">
        <f>D7/E7</f>
        <v>1.0133306014857857</v>
      </c>
      <c r="D7" s="5">
        <f>C3</f>
        <v>1</v>
      </c>
      <c r="E7" s="5">
        <f>C5</f>
        <v>0.9868447657001183</v>
      </c>
    </row>
    <row r="8" spans="1:5" ht="60">
      <c r="A8" s="22">
        <v>4</v>
      </c>
      <c r="B8" s="23" t="s">
        <v>22</v>
      </c>
      <c r="C8" s="30" t="s">
        <v>51</v>
      </c>
      <c r="D8" s="24" t="s">
        <v>27</v>
      </c>
      <c r="E8" s="25" t="s">
        <v>26</v>
      </c>
    </row>
    <row r="9" spans="1:5" ht="26.25" customHeight="1">
      <c r="A9" s="1"/>
      <c r="B9" s="1"/>
      <c r="C9" s="5">
        <f>D9/E9</f>
        <v>0.9858276818302204</v>
      </c>
      <c r="D9" s="34">
        <v>4795683.15</v>
      </c>
      <c r="E9" s="34">
        <v>4864626.18</v>
      </c>
    </row>
    <row r="10" spans="1:5" ht="21" customHeight="1">
      <c r="A10" s="1"/>
      <c r="B10" s="1"/>
      <c r="C10" s="5">
        <f>D10/E10</f>
        <v>1</v>
      </c>
      <c r="D10" s="34">
        <v>228490</v>
      </c>
      <c r="E10" s="34">
        <v>228490</v>
      </c>
    </row>
    <row r="11" spans="1:5" ht="24" customHeight="1">
      <c r="A11" s="1"/>
      <c r="B11" s="1"/>
      <c r="C11" s="5">
        <f>D11/E11</f>
        <v>1</v>
      </c>
      <c r="D11" s="34">
        <v>132613.74</v>
      </c>
      <c r="E11" s="34">
        <v>132613.74</v>
      </c>
    </row>
    <row r="12" spans="1:5" ht="26.25" customHeight="1">
      <c r="A12" s="1"/>
      <c r="B12" s="1"/>
      <c r="C12" s="5">
        <f>D12/E12</f>
        <v>1</v>
      </c>
      <c r="D12" s="34">
        <v>15000</v>
      </c>
      <c r="E12" s="34">
        <v>15000</v>
      </c>
    </row>
    <row r="13" spans="1:5" ht="20.25" customHeight="1">
      <c r="A13" s="1"/>
      <c r="B13" s="31"/>
      <c r="C13" s="31"/>
      <c r="D13" s="31">
        <v>0</v>
      </c>
      <c r="E13" s="31">
        <v>0</v>
      </c>
    </row>
    <row r="14" spans="1:5" ht="15">
      <c r="A14" s="1"/>
      <c r="B14" s="31"/>
      <c r="C14" s="31"/>
      <c r="D14" s="31"/>
      <c r="E14" s="31"/>
    </row>
    <row r="15" spans="1:5" ht="50.25" customHeight="1">
      <c r="A15" s="16"/>
      <c r="B15" s="15" t="s">
        <v>23</v>
      </c>
      <c r="C15" s="17" t="s">
        <v>45</v>
      </c>
      <c r="D15" s="15" t="s">
        <v>28</v>
      </c>
      <c r="E15" s="15" t="s">
        <v>29</v>
      </c>
    </row>
    <row r="16" spans="1:5" ht="33.75" customHeight="1">
      <c r="A16" s="1"/>
      <c r="B16" s="1"/>
      <c r="C16" s="5"/>
      <c r="D16" s="31"/>
      <c r="E16" s="5"/>
    </row>
    <row r="17" spans="1:5" ht="63" customHeight="1">
      <c r="A17" s="26"/>
      <c r="B17" s="24" t="s">
        <v>24</v>
      </c>
      <c r="C17" s="27" t="s">
        <v>4</v>
      </c>
      <c r="D17" s="28" t="s">
        <v>5</v>
      </c>
      <c r="E17" s="29" t="s">
        <v>25</v>
      </c>
    </row>
    <row r="18" spans="1:5" ht="29.25" customHeight="1">
      <c r="A18" s="1"/>
      <c r="B18" s="1"/>
      <c r="C18" s="5">
        <f>SUM(D18:D18)/E18</f>
        <v>1.32860922727674</v>
      </c>
      <c r="D18" s="5">
        <f>C9+C10+C11+C12+C13+C14</f>
        <v>3.9858276818302203</v>
      </c>
      <c r="E18" s="33">
        <v>3</v>
      </c>
    </row>
    <row r="19" spans="1:5" ht="75">
      <c r="A19" s="14">
        <v>5</v>
      </c>
      <c r="B19" s="10" t="s">
        <v>30</v>
      </c>
      <c r="C19" s="7" t="s">
        <v>6</v>
      </c>
      <c r="D19" s="9" t="s">
        <v>31</v>
      </c>
      <c r="E19" s="9" t="s">
        <v>32</v>
      </c>
    </row>
    <row r="20" spans="1:5" ht="21" customHeight="1">
      <c r="A20" s="1"/>
      <c r="B20" s="1"/>
      <c r="C20" s="5">
        <f>D20*E20</f>
        <v>1.346320387415904</v>
      </c>
      <c r="D20" s="5">
        <f>C18</f>
        <v>1.32860922727674</v>
      </c>
      <c r="E20" s="5">
        <f>C7</f>
        <v>1.0133306014857857</v>
      </c>
    </row>
    <row r="21" spans="1:5" ht="21" customHeight="1">
      <c r="A21" s="1"/>
      <c r="B21" s="1"/>
      <c r="C21" s="1"/>
      <c r="D21" s="1"/>
      <c r="E21" s="1"/>
    </row>
    <row r="22" spans="1:5" ht="60.75" customHeight="1">
      <c r="A22" s="1">
        <v>6</v>
      </c>
      <c r="B22" s="11" t="s">
        <v>7</v>
      </c>
      <c r="C22" s="7" t="s">
        <v>33</v>
      </c>
      <c r="D22" s="6" t="s">
        <v>34</v>
      </c>
      <c r="E22" s="6" t="s">
        <v>35</v>
      </c>
    </row>
    <row r="23" spans="1:5" ht="21" customHeight="1">
      <c r="A23" s="1"/>
      <c r="B23" s="1"/>
      <c r="C23" s="5">
        <f>D23/E23</f>
        <v>0.9858276818302204</v>
      </c>
      <c r="D23" s="34">
        <v>4795683.15</v>
      </c>
      <c r="E23" s="34">
        <v>4864626.18</v>
      </c>
    </row>
    <row r="24" spans="1:5" ht="15.75">
      <c r="A24" s="1"/>
      <c r="B24" s="1"/>
      <c r="C24" s="5">
        <f>D24/E24</f>
        <v>1</v>
      </c>
      <c r="D24" s="34">
        <v>228490</v>
      </c>
      <c r="E24" s="34">
        <v>228490</v>
      </c>
    </row>
    <row r="25" spans="1:5" ht="15.75">
      <c r="A25" s="1"/>
      <c r="B25" s="1"/>
      <c r="C25" s="5">
        <f>D25/E25</f>
        <v>1</v>
      </c>
      <c r="D25" s="34">
        <v>132613.74</v>
      </c>
      <c r="E25" s="34">
        <v>132613.74</v>
      </c>
    </row>
    <row r="26" spans="1:5" ht="21" customHeight="1">
      <c r="A26" s="1"/>
      <c r="B26" s="1"/>
      <c r="C26" s="5">
        <f>D26/E26</f>
        <v>1</v>
      </c>
      <c r="D26" s="34">
        <v>15000</v>
      </c>
      <c r="E26" s="34">
        <v>15000</v>
      </c>
    </row>
    <row r="27" spans="1:5" ht="21" customHeight="1">
      <c r="A27" s="1"/>
      <c r="B27" s="1"/>
      <c r="C27" s="5"/>
      <c r="D27" s="31">
        <v>0</v>
      </c>
      <c r="E27" s="31">
        <v>0</v>
      </c>
    </row>
    <row r="28" spans="1:5" ht="21" customHeight="1">
      <c r="A28" s="1"/>
      <c r="B28" s="1"/>
      <c r="C28" s="5"/>
      <c r="D28" s="5"/>
      <c r="E28" s="5"/>
    </row>
    <row r="29" spans="1:5" ht="60">
      <c r="A29" s="16"/>
      <c r="B29" s="15" t="s">
        <v>36</v>
      </c>
      <c r="C29" s="18" t="s">
        <v>46</v>
      </c>
      <c r="D29" s="19" t="s">
        <v>47</v>
      </c>
      <c r="E29" s="15" t="s">
        <v>48</v>
      </c>
    </row>
    <row r="30" spans="1:5" ht="31.5" customHeight="1">
      <c r="A30" s="1"/>
      <c r="B30" s="1"/>
      <c r="C30" s="5"/>
      <c r="D30" s="31"/>
      <c r="E30" s="5"/>
    </row>
    <row r="31" spans="1:5" ht="62.25" customHeight="1">
      <c r="A31" s="14"/>
      <c r="B31" s="11" t="s">
        <v>8</v>
      </c>
      <c r="C31" s="9" t="s">
        <v>37</v>
      </c>
      <c r="D31" s="9" t="s">
        <v>38</v>
      </c>
      <c r="E31" s="9" t="s">
        <v>9</v>
      </c>
    </row>
    <row r="32" spans="1:5" ht="30" customHeight="1">
      <c r="A32" s="1"/>
      <c r="B32" s="1"/>
      <c r="C32" s="5">
        <f>D32/E32</f>
        <v>1.32860922727674</v>
      </c>
      <c r="D32" s="5">
        <f>C23+C24+C25+C26+C27+C28</f>
        <v>3.9858276818302203</v>
      </c>
      <c r="E32" s="5">
        <v>3</v>
      </c>
    </row>
    <row r="33" spans="1:5" ht="45">
      <c r="A33" s="8">
        <v>7</v>
      </c>
      <c r="B33" s="11" t="s">
        <v>10</v>
      </c>
      <c r="C33" s="9" t="s">
        <v>39</v>
      </c>
      <c r="D33" s="9" t="s">
        <v>40</v>
      </c>
      <c r="E33" s="9" t="s">
        <v>41</v>
      </c>
    </row>
    <row r="34" spans="1:5" ht="36" customHeight="1">
      <c r="A34" s="36"/>
      <c r="B34" s="36"/>
      <c r="C34" s="21">
        <f>0.5*D34+0.5*(E34*B36)</f>
        <v>7.395799808129178</v>
      </c>
      <c r="D34" s="5">
        <f>C32</f>
        <v>1.32860922727674</v>
      </c>
      <c r="E34" s="5">
        <f>C20</f>
        <v>1.346320387415904</v>
      </c>
    </row>
    <row r="35" spans="1:5" ht="105">
      <c r="A35" s="1"/>
      <c r="B35" s="9" t="s">
        <v>43</v>
      </c>
      <c r="C35" s="6" t="s">
        <v>42</v>
      </c>
      <c r="D35" s="9" t="s">
        <v>11</v>
      </c>
      <c r="E35" s="9" t="s">
        <v>12</v>
      </c>
    </row>
    <row r="36" spans="1:5" ht="27.75" customHeight="1">
      <c r="A36" s="1"/>
      <c r="B36" s="5">
        <f>C36/D36</f>
        <v>9.999841430628683</v>
      </c>
      <c r="C36" s="32">
        <f>D5</f>
        <v>5171786.89</v>
      </c>
      <c r="D36" s="32">
        <v>517186.89</v>
      </c>
      <c r="E36" s="5">
        <v>3</v>
      </c>
    </row>
    <row r="37" spans="1:5" ht="79.5" customHeight="1">
      <c r="A37" s="1"/>
      <c r="B37" s="9" t="s">
        <v>13</v>
      </c>
      <c r="C37" s="9" t="s">
        <v>14</v>
      </c>
      <c r="D37" s="9" t="s">
        <v>15</v>
      </c>
      <c r="E37" s="9" t="s">
        <v>16</v>
      </c>
    </row>
    <row r="38" spans="2:5" ht="15">
      <c r="B38" s="37" t="s">
        <v>54</v>
      </c>
      <c r="C38" s="37"/>
      <c r="D38" s="37"/>
      <c r="E38" s="37"/>
    </row>
    <row r="39" spans="2:5" ht="34.5" customHeight="1">
      <c r="B39" s="38"/>
      <c r="C39" s="38"/>
      <c r="D39" s="38"/>
      <c r="E39" s="38"/>
    </row>
    <row r="40" spans="2:5" ht="54.75" customHeight="1">
      <c r="B40" s="39" t="s">
        <v>52</v>
      </c>
      <c r="C40" s="39"/>
      <c r="D40" s="39"/>
      <c r="E40" s="39"/>
    </row>
  </sheetData>
  <sheetProtection/>
  <mergeCells count="4">
    <mergeCell ref="B1:E1"/>
    <mergeCell ref="A34:B34"/>
    <mergeCell ref="B38:E39"/>
    <mergeCell ref="B40:E40"/>
  </mergeCells>
  <printOptions/>
  <pageMargins left="0.7086614173228347" right="0.7086614173228347" top="0.5511811023622047" bottom="0.35433070866141736" header="0.31496062992125984" footer="0.31496062992125984"/>
  <pageSetup fitToHeight="0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2020-04-29T10:50:57Z</cp:lastPrinted>
  <dcterms:created xsi:type="dcterms:W3CDTF">2016-02-11T13:41:35Z</dcterms:created>
  <dcterms:modified xsi:type="dcterms:W3CDTF">2021-02-19T08:44:30Z</dcterms:modified>
  <cp:category/>
  <cp:version/>
  <cp:contentType/>
  <cp:contentStatus/>
</cp:coreProperties>
</file>