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25" activeTab="0"/>
  </bookViews>
  <sheets>
    <sheet name="Документ" sheetId="1" r:id="rId1"/>
  </sheets>
  <definedNames>
    <definedName name="_xlnm.Print_Titles" localSheetId="0">'Документ'!$11:$13</definedName>
  </definedNames>
  <calcPr fullCalcOnLoad="1"/>
</workbook>
</file>

<file path=xl/sharedStrings.xml><?xml version="1.0" encoding="utf-8"?>
<sst xmlns="http://schemas.openxmlformats.org/spreadsheetml/2006/main" count="133" uniqueCount="118">
  <si>
    <t>Финансовый орган</t>
  </si>
  <si>
    <t>Финансовое управление Администрации муниципального образования "Краснинский район" Смоленской области</t>
  </si>
  <si>
    <t>Наименование публично-правового образования</t>
  </si>
  <si>
    <t>Бюджет Мерлинского сельского поселения Краснинского района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</si>
  <si>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</si>
  <si>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</si>
  <si>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</si>
  <si>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</si>
  <si>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</si>
  <si>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</si>
  <si>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</si>
  <si>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</si>
  <si>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</si>
  <si>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</t>
  </si>
  <si>
    <t>103010600330000000000180001</t>
  </si>
  <si>
    <t>60033000000000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</si>
  <si>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</si>
  <si>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</si>
  <si>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Смоленской области</t>
  </si>
  <si>
    <t>0100</t>
  </si>
  <si>
    <t>2</t>
  </si>
  <si>
    <t>103010600329000000000180001</t>
  </si>
  <si>
    <t>60032900000000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</si>
  <si>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</si>
  <si>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</si>
  <si>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0101</t>
  </si>
  <si>
    <t>3</t>
  </si>
  <si>
    <t>103010600328000000000180001</t>
  </si>
  <si>
    <t>60032800000000</t>
  </si>
  <si>
    <t>10010302250010000110</t>
  </si>
  <si>
    <t>Доходы от уплаты акцизов на атомобильный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</si>
  <si>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0102</t>
  </si>
  <si>
    <t>4</t>
  </si>
  <si>
    <t>103010600327000000000180001</t>
  </si>
  <si>
    <t>60032700000000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</si>
  <si>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</si>
  <si>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</si>
  <si>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0103</t>
  </si>
  <si>
    <t>5</t>
  </si>
  <si>
    <t>101010600326000000000180001</t>
  </si>
  <si>
    <t>60032600000000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</si>
  <si>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</si>
  <si>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</si>
  <si>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</si>
  <si>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0104</t>
  </si>
  <si>
    <t>101010600322000000000180001</t>
  </si>
  <si>
    <t>60032200000000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</si>
  <si>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</si>
  <si>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</si>
  <si>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0108</t>
  </si>
  <si>
    <t>101010600318000000000180001</t>
  </si>
  <si>
    <t>60031800000000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</si>
  <si>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</si>
  <si>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</si>
  <si>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0112</t>
  </si>
  <si>
    <t>105010600316000000000180001</t>
  </si>
  <si>
    <t>60031600000000</t>
  </si>
  <si>
    <t>18210503010010000110</t>
  </si>
  <si>
    <t>Единый сельскохозяйственный налог</t>
  </si>
  <si>
    <t>0114</t>
  </si>
  <si>
    <t>106100600313000000000180001</t>
  </si>
  <si>
    <t>60031300000000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</si>
  <si>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</si>
  <si>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</si>
  <si>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0117</t>
  </si>
  <si>
    <t>106100600310000000000180001</t>
  </si>
  <si>
    <t>60031000000000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</si>
  <si>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</si>
  <si>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</si>
  <si>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106100600308000000000180001</t>
  </si>
  <si>
    <t>60030800000000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</si>
  <si>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</si>
  <si>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</si>
  <si>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202100600334000000000180001</t>
  </si>
  <si>
    <t>60033400000000</t>
  </si>
  <si>
    <t>91520215001100000151</t>
  </si>
  <si>
    <t>Дотации бюджетам сельских поселений на выравнивание бюджетной обеспеченности</t>
  </si>
  <si>
    <t>202100600333000000000180001</t>
  </si>
  <si>
    <t>60033300000000</t>
  </si>
  <si>
    <t>91520229999100000151</t>
  </si>
  <si>
    <t>Прочие субсидии бюджетам сельских поселений</t>
  </si>
  <si>
    <t>202100600332000000000180001</t>
  </si>
  <si>
    <t>60033200000000</t>
  </si>
  <si>
    <t>91520235118100000151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</si>
  <si>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</si>
  <si>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202100600331000000000180001</t>
  </si>
  <si>
    <t>60033100000000</t>
  </si>
  <si>
    <t>91520249999100000151</t>
  </si>
  <si>
    <t>Прочие межбюджетные трансферты, передаваемые бюджетам сельских поселений</t>
  </si>
  <si>
    <t>Всего</t>
  </si>
  <si>
    <t>111100600406666244550190001</t>
  </si>
  <si>
    <t>60040666624455</t>
  </si>
  <si>
    <t>91511105025100000120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</si>
  <si>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</si>
  <si>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на 2019 год</t>
  </si>
  <si>
    <t>на 2020 год</t>
  </si>
  <si>
    <t>Показатели прогноза доходов в 2018 году в  соответсвии с решением о бюджете</t>
  </si>
  <si>
    <t>Показатели кассовых поступлений в 2018 году</t>
  </si>
  <si>
    <t>Оценка исполнения 2018  года</t>
  </si>
  <si>
    <t>на 2021 год</t>
  </si>
  <si>
    <t>Прочие безвозмездные поступления в бюджеты сельских поселений</t>
  </si>
  <si>
    <t>Итого налоговые и неналоговые доходы</t>
  </si>
  <si>
    <t>Итого безвозмездные поступления</t>
  </si>
  <si>
    <t>0105</t>
  </si>
  <si>
    <t>0106</t>
  </si>
  <si>
    <t>0107</t>
  </si>
  <si>
    <t>0109</t>
  </si>
  <si>
    <t>0110</t>
  </si>
  <si>
    <t>0111</t>
  </si>
  <si>
    <t>0113</t>
  </si>
  <si>
    <t>0115</t>
  </si>
  <si>
    <t>0116</t>
  </si>
  <si>
    <t>0118</t>
  </si>
  <si>
    <t>0119</t>
  </si>
  <si>
    <t>Реестр источников доходов  бюджета Мерлинского сельского поселения Краснинского района Смоленской оьласти на 2019 год и плановый период 2020 и 2021 годов</t>
  </si>
  <si>
    <t>207100600207666244550190001</t>
  </si>
  <si>
    <t>60020766624455</t>
  </si>
  <si>
    <t>91520705030100000180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</si>
</sst>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3" fillId="14" borderId="1" applyNumberFormat="0" applyAlignment="0" applyProtection="0"/>
    <xf numFmtId="0" fontId="14" fillId="15" borderId="2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1" applyNumberFormat="0" applyAlignment="0" applyProtection="0"/>
    <xf numFmtId="0" fontId="15" fillId="0" borderId="5" applyNumberFormat="0" applyFill="0" applyAlignment="0" applyProtection="0"/>
    <xf numFmtId="0" fontId="19" fillId="10" borderId="0" applyNumberFormat="0" applyBorder="0" applyAlignment="0" applyProtection="0"/>
    <xf numFmtId="0" fontId="0" fillId="3" borderId="6" applyNumberFormat="0" applyFont="0" applyAlignment="0" applyProtection="0"/>
    <xf numFmtId="0" fontId="12" fillId="14" borderId="7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17" borderId="0">
      <alignment/>
      <protection/>
    </xf>
    <xf numFmtId="0" fontId="21" fillId="0" borderId="0">
      <alignment/>
      <protection/>
    </xf>
    <xf numFmtId="0" fontId="21" fillId="0" borderId="9">
      <alignment horizontal="center" vertical="center"/>
      <protection/>
    </xf>
    <xf numFmtId="0" fontId="23" fillId="0" borderId="10">
      <alignment horizontal="center" vertical="center" wrapText="1"/>
      <protection/>
    </xf>
    <xf numFmtId="1" fontId="24" fillId="0" borderId="9">
      <alignment horizontal="center" vertical="center" shrinkToFit="1"/>
      <protection/>
    </xf>
    <xf numFmtId="0" fontId="21" fillId="0" borderId="11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5" fillId="0" borderId="0">
      <alignment horizontal="center" vertical="center"/>
      <protection/>
    </xf>
    <xf numFmtId="0" fontId="23" fillId="0" borderId="0">
      <alignment horizontal="center" vertical="center" wrapText="1"/>
      <protection/>
    </xf>
    <xf numFmtId="49" fontId="23" fillId="0" borderId="0">
      <alignment/>
      <protection/>
    </xf>
    <xf numFmtId="0" fontId="23" fillId="0" borderId="9">
      <alignment horizontal="center" vertical="center" wrapText="1"/>
      <protection/>
    </xf>
    <xf numFmtId="1" fontId="23" fillId="0" borderId="10">
      <alignment horizontal="center" vertical="center" shrinkToFit="1"/>
      <protection/>
    </xf>
    <xf numFmtId="0" fontId="23" fillId="0" borderId="0">
      <alignment/>
      <protection/>
    </xf>
    <xf numFmtId="0" fontId="23" fillId="0" borderId="11">
      <alignment horizontal="right"/>
      <protection/>
    </xf>
    <xf numFmtId="0" fontId="23" fillId="0" borderId="0">
      <alignment horizontal="left"/>
      <protection/>
    </xf>
    <xf numFmtId="0" fontId="23" fillId="0" borderId="0">
      <alignment horizontal="left" vertical="top"/>
      <protection/>
    </xf>
    <xf numFmtId="49" fontId="23" fillId="14" borderId="0">
      <alignment horizontal="left"/>
      <protection/>
    </xf>
    <xf numFmtId="49" fontId="23" fillId="0" borderId="0">
      <alignment horizontal="center"/>
      <protection/>
    </xf>
    <xf numFmtId="0" fontId="23" fillId="0" borderId="0">
      <alignment horizontal="center"/>
      <protection/>
    </xf>
    <xf numFmtId="0" fontId="23" fillId="14" borderId="0">
      <alignment wrapText="1"/>
      <protection/>
    </xf>
    <xf numFmtId="49" fontId="23" fillId="0" borderId="0">
      <alignment horizontal="left" wrapText="1"/>
      <protection/>
    </xf>
    <xf numFmtId="0" fontId="23" fillId="0" borderId="0">
      <alignment vertical="center"/>
      <protection/>
    </xf>
    <xf numFmtId="1" fontId="23" fillId="0" borderId="9">
      <alignment horizontal="center" vertical="center" wrapText="1"/>
      <protection/>
    </xf>
    <xf numFmtId="49" fontId="23" fillId="14" borderId="0">
      <alignment horizontal="left" wrapText="1"/>
      <protection/>
    </xf>
    <xf numFmtId="49" fontId="23" fillId="0" borderId="0">
      <alignment horizontal="center" vertical="center" wrapText="1"/>
      <protection/>
    </xf>
    <xf numFmtId="49" fontId="25" fillId="0" borderId="0">
      <alignment vertical="center"/>
      <protection/>
    </xf>
    <xf numFmtId="164" fontId="23" fillId="0" borderId="0">
      <alignment horizontal="center" vertical="center" wrapText="1"/>
      <protection/>
    </xf>
    <xf numFmtId="49" fontId="23" fillId="0" borderId="12">
      <alignment horizontal="center" vertical="center"/>
      <protection/>
    </xf>
    <xf numFmtId="49" fontId="23" fillId="0" borderId="0">
      <alignment horizontal="center" vertical="center"/>
      <protection/>
    </xf>
    <xf numFmtId="0" fontId="23" fillId="14" borderId="11">
      <alignment horizontal="center"/>
      <protection/>
    </xf>
    <xf numFmtId="0" fontId="23" fillId="0" borderId="11">
      <alignment vertical="center" wrapText="1"/>
      <protection/>
    </xf>
    <xf numFmtId="164" fontId="23" fillId="0" borderId="12">
      <alignment horizontal="center" vertical="center" wrapText="1"/>
      <protection/>
    </xf>
    <xf numFmtId="0" fontId="23" fillId="0" borderId="11">
      <alignment horizontal="center" vertical="center" wrapText="1"/>
      <protection/>
    </xf>
    <xf numFmtId="49" fontId="23" fillId="0" borderId="11">
      <alignment/>
      <protection/>
    </xf>
    <xf numFmtId="49" fontId="25" fillId="0" borderId="0">
      <alignment horizontal="center" vertical="center"/>
      <protection/>
    </xf>
    <xf numFmtId="1" fontId="23" fillId="0" borderId="9">
      <alignment horizontal="center" vertical="center" shrinkToFit="1"/>
      <protection/>
    </xf>
    <xf numFmtId="0" fontId="23" fillId="0" borderId="9">
      <alignment vertical="top" wrapText="1"/>
      <protection/>
    </xf>
    <xf numFmtId="49" fontId="23" fillId="0" borderId="12">
      <alignment horizontal="center" vertical="center" wrapText="1"/>
      <protection/>
    </xf>
    <xf numFmtId="49" fontId="23" fillId="0" borderId="11">
      <alignment horizontal="center" vertical="center" wrapText="1"/>
      <protection/>
    </xf>
    <xf numFmtId="49" fontId="23" fillId="0" borderId="9">
      <alignment horizontal="center"/>
      <protection/>
    </xf>
    <xf numFmtId="4" fontId="23" fillId="0" borderId="9">
      <alignment horizontal="right" vertical="center" shrinkToFit="1"/>
      <protection/>
    </xf>
    <xf numFmtId="0" fontId="23" fillId="0" borderId="11">
      <alignment horizontal="right" wrapText="1"/>
      <protection/>
    </xf>
    <xf numFmtId="0" fontId="23" fillId="0" borderId="12">
      <alignment horizontal="left" vertical="center" wrapText="1"/>
      <protection/>
    </xf>
    <xf numFmtId="0" fontId="23" fillId="0" borderId="13">
      <alignment horizontal="left" vertical="center" wrapText="1"/>
      <protection/>
    </xf>
    <xf numFmtId="0" fontId="26" fillId="0" borderId="0">
      <alignment horizontal="center" vertical="center" wrapText="1"/>
      <protection/>
    </xf>
    <xf numFmtId="0" fontId="23" fillId="0" borderId="0">
      <alignment horizontal="right" wrapText="1"/>
      <protection/>
    </xf>
    <xf numFmtId="0" fontId="23" fillId="0" borderId="0">
      <alignment horizontal="center" wrapText="1"/>
      <protection/>
    </xf>
    <xf numFmtId="1" fontId="23" fillId="0" borderId="0">
      <alignment horizontal="center" shrinkToFit="1"/>
      <protection/>
    </xf>
    <xf numFmtId="49" fontId="23" fillId="0" borderId="0">
      <alignment horizontal="center" shrinkToFit="1"/>
      <protection/>
    </xf>
    <xf numFmtId="0" fontId="23" fillId="0" borderId="0">
      <alignment horizontal="right" vertical="center"/>
      <protection/>
    </xf>
    <xf numFmtId="0" fontId="23" fillId="0" borderId="14">
      <alignment horizontal="center" vertical="center" wrapText="1"/>
      <protection/>
    </xf>
    <xf numFmtId="0" fontId="21" fillId="0" borderId="9">
      <alignment horizont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1" fillId="0" borderId="0" xfId="62" applyNumberFormat="1" applyProtection="1">
      <alignment/>
      <protection/>
    </xf>
    <xf numFmtId="0" fontId="23" fillId="0" borderId="0" xfId="108" applyNumberFormat="1" applyProtection="1">
      <alignment horizontal="center" wrapText="1"/>
      <protection/>
    </xf>
    <xf numFmtId="0" fontId="23" fillId="0" borderId="0" xfId="68" applyNumberFormat="1" applyProtection="1">
      <alignment/>
      <protection/>
    </xf>
    <xf numFmtId="0" fontId="23" fillId="0" borderId="0" xfId="80" applyNumberFormat="1" applyProtection="1">
      <alignment horizontal="center"/>
      <protection/>
    </xf>
    <xf numFmtId="49" fontId="23" fillId="0" borderId="0" xfId="71" applyProtection="1">
      <alignment/>
      <protection/>
    </xf>
    <xf numFmtId="0" fontId="23" fillId="0" borderId="0" xfId="107" applyNumberFormat="1" applyProtection="1">
      <alignment horizontal="right" wrapText="1"/>
      <protection/>
    </xf>
    <xf numFmtId="1" fontId="23" fillId="0" borderId="0" xfId="109" applyProtection="1">
      <alignment horizontal="center" shrinkToFit="1"/>
      <protection/>
    </xf>
    <xf numFmtId="0" fontId="25" fillId="0" borderId="0" xfId="69" applyNumberFormat="1" applyProtection="1">
      <alignment horizontal="center" vertical="center"/>
      <protection/>
    </xf>
    <xf numFmtId="49" fontId="23" fillId="0" borderId="0" xfId="110" applyProtection="1">
      <alignment horizontal="center" shrinkToFit="1"/>
      <protection/>
    </xf>
    <xf numFmtId="0" fontId="23" fillId="0" borderId="0" xfId="70" applyNumberFormat="1" applyProtection="1">
      <alignment horizontal="center" vertical="center" wrapText="1"/>
      <protection/>
    </xf>
    <xf numFmtId="49" fontId="23" fillId="0" borderId="0" xfId="82" applyProtection="1">
      <alignment horizontal="left" wrapText="1"/>
      <protection/>
    </xf>
    <xf numFmtId="0" fontId="23" fillId="14" borderId="0" xfId="81" applyNumberFormat="1" applyProtection="1">
      <alignment wrapText="1"/>
      <protection/>
    </xf>
    <xf numFmtId="49" fontId="23" fillId="14" borderId="0" xfId="85" applyProtection="1">
      <alignment horizontal="left" wrapText="1"/>
      <protection/>
    </xf>
    <xf numFmtId="0" fontId="23" fillId="0" borderId="11" xfId="92" applyNumberFormat="1" applyProtection="1">
      <alignment vertical="center" wrapText="1"/>
      <protection/>
    </xf>
    <xf numFmtId="49" fontId="23" fillId="0" borderId="11" xfId="95" applyProtection="1">
      <alignment/>
      <protection/>
    </xf>
    <xf numFmtId="0" fontId="23" fillId="0" borderId="11" xfId="103" applyNumberFormat="1" applyProtection="1">
      <alignment horizontal="right" wrapText="1"/>
      <protection/>
    </xf>
    <xf numFmtId="49" fontId="23" fillId="0" borderId="0" xfId="79" applyProtection="1">
      <alignment horizontal="center"/>
      <protection/>
    </xf>
    <xf numFmtId="49" fontId="23" fillId="0" borderId="0" xfId="86" applyProtection="1">
      <alignment horizontal="center" vertical="center" wrapText="1"/>
      <protection/>
    </xf>
    <xf numFmtId="0" fontId="23" fillId="0" borderId="0" xfId="83" applyNumberFormat="1" applyProtection="1">
      <alignment vertical="center"/>
      <protection/>
    </xf>
    <xf numFmtId="49" fontId="25" fillId="0" borderId="0" xfId="87" applyProtection="1">
      <alignment vertical="center"/>
      <protection/>
    </xf>
    <xf numFmtId="49" fontId="25" fillId="0" borderId="0" xfId="96" applyProtection="1">
      <alignment horizontal="center" vertical="center"/>
      <protection/>
    </xf>
    <xf numFmtId="0" fontId="23" fillId="0" borderId="0" xfId="111" applyNumberFormat="1" applyProtection="1">
      <alignment horizontal="right" vertical="center"/>
      <protection/>
    </xf>
    <xf numFmtId="0" fontId="23" fillId="0" borderId="10" xfId="64" applyNumberFormat="1" applyProtection="1">
      <alignment horizontal="center" vertical="center" wrapText="1"/>
      <protection/>
    </xf>
    <xf numFmtId="0" fontId="23" fillId="0" borderId="9" xfId="72" applyNumberFormat="1" applyProtection="1">
      <alignment horizontal="center" vertical="center" wrapText="1"/>
      <protection/>
    </xf>
    <xf numFmtId="0" fontId="21" fillId="0" borderId="9" xfId="113" applyNumberFormat="1" applyProtection="1">
      <alignment horizontal="center"/>
      <protection/>
    </xf>
    <xf numFmtId="1" fontId="24" fillId="0" borderId="9" xfId="65" applyNumberFormat="1" applyProtection="1">
      <alignment horizontal="center" vertical="center" shrinkToFit="1"/>
      <protection/>
    </xf>
    <xf numFmtId="1" fontId="23" fillId="0" borderId="10" xfId="73" applyNumberFormat="1" applyProtection="1">
      <alignment horizontal="center" vertical="center" shrinkToFit="1"/>
      <protection/>
    </xf>
    <xf numFmtId="0" fontId="23" fillId="0" borderId="9" xfId="98" applyNumberFormat="1" applyProtection="1">
      <alignment vertical="top" wrapText="1"/>
      <protection/>
    </xf>
    <xf numFmtId="4" fontId="23" fillId="0" borderId="9" xfId="102" applyProtection="1">
      <alignment horizontal="right" vertical="center" shrinkToFit="1"/>
      <protection/>
    </xf>
    <xf numFmtId="1" fontId="24" fillId="18" borderId="9" xfId="65" applyNumberFormat="1" applyFill="1" applyProtection="1">
      <alignment horizontal="center" vertical="center" shrinkToFit="1"/>
      <protection/>
    </xf>
    <xf numFmtId="1" fontId="24" fillId="18" borderId="15" xfId="65" applyNumberFormat="1" applyFill="1" applyBorder="1" applyProtection="1">
      <alignment horizontal="center" vertical="center" shrinkToFit="1"/>
      <protection/>
    </xf>
    <xf numFmtId="4" fontId="28" fillId="0" borderId="0" xfId="62" applyNumberFormat="1" applyFont="1" applyProtection="1">
      <alignment/>
      <protection/>
    </xf>
    <xf numFmtId="0" fontId="23" fillId="0" borderId="9" xfId="72" applyNumberFormat="1" applyFont="1" applyProtection="1">
      <alignment horizontal="center" vertical="center" wrapText="1"/>
      <protection/>
    </xf>
    <xf numFmtId="0" fontId="23" fillId="0" borderId="14" xfId="112" applyNumberFormat="1" applyFont="1" applyProtection="1">
      <alignment horizontal="center" vertical="center" wrapText="1"/>
      <protection/>
    </xf>
    <xf numFmtId="4" fontId="26" fillId="18" borderId="9" xfId="102" applyFont="1" applyFill="1" applyProtection="1">
      <alignment horizontal="right" vertical="center" shrinkToFit="1"/>
      <protection/>
    </xf>
    <xf numFmtId="4" fontId="26" fillId="18" borderId="9" xfId="102" applyFont="1" applyFill="1" applyProtection="1">
      <alignment horizontal="right" vertical="center" shrinkToFit="1"/>
      <protection/>
    </xf>
    <xf numFmtId="0" fontId="24" fillId="18" borderId="16" xfId="66" applyNumberFormat="1" applyFont="1" applyFill="1" applyBorder="1" applyAlignment="1" applyProtection="1">
      <alignment horizontal="center" vertical="center"/>
      <protection/>
    </xf>
    <xf numFmtId="49" fontId="23" fillId="0" borderId="9" xfId="97" applyNumberFormat="1" applyProtection="1">
      <alignment horizontal="center" vertical="center" shrinkToFit="1"/>
      <protection/>
    </xf>
    <xf numFmtId="49" fontId="26" fillId="18" borderId="9" xfId="97" applyNumberFormat="1" applyFont="1" applyFill="1" applyProtection="1">
      <alignment horizontal="center" vertical="center" shrinkToFit="1"/>
      <protection/>
    </xf>
    <xf numFmtId="49" fontId="26" fillId="18" borderId="9" xfId="97" applyNumberFormat="1" applyFont="1" applyFill="1" applyProtection="1">
      <alignment horizontal="center" vertical="center" shrinkToFit="1"/>
      <protection/>
    </xf>
    <xf numFmtId="49" fontId="26" fillId="18" borderId="17" xfId="101" applyNumberFormat="1" applyFont="1" applyFill="1" applyBorder="1" applyProtection="1">
      <alignment horizontal="center"/>
      <protection/>
    </xf>
    <xf numFmtId="49" fontId="23" fillId="0" borderId="9" xfId="97" applyNumberFormat="1" applyFont="1" applyProtection="1">
      <alignment horizontal="center" vertical="center" shrinkToFit="1"/>
      <protection/>
    </xf>
    <xf numFmtId="49" fontId="23" fillId="14" borderId="0" xfId="78">
      <alignment horizontal="left"/>
      <protection/>
    </xf>
    <xf numFmtId="0" fontId="23" fillId="0" borderId="10" xfId="64" applyNumberFormat="1" applyProtection="1">
      <alignment horizontal="center" vertical="center" wrapText="1"/>
      <protection/>
    </xf>
    <xf numFmtId="0" fontId="23" fillId="0" borderId="10" xfId="64">
      <alignment horizontal="center" vertical="center" wrapText="1"/>
      <protection/>
    </xf>
    <xf numFmtId="1" fontId="23" fillId="0" borderId="9" xfId="97" applyNumberFormat="1" applyProtection="1">
      <alignment horizontal="center" vertical="center" shrinkToFit="1"/>
      <protection/>
    </xf>
    <xf numFmtId="1" fontId="23" fillId="0" borderId="9" xfId="97">
      <alignment horizontal="center" vertical="center" shrinkToFit="1"/>
      <protection/>
    </xf>
    <xf numFmtId="1" fontId="23" fillId="0" borderId="9" xfId="84" applyNumberFormat="1" applyProtection="1">
      <alignment horizontal="center" vertical="center" wrapText="1"/>
      <protection/>
    </xf>
    <xf numFmtId="1" fontId="23" fillId="0" borderId="9" xfId="84">
      <alignment horizontal="center" vertical="center" wrapText="1"/>
      <protection/>
    </xf>
    <xf numFmtId="0" fontId="26" fillId="18" borderId="18" xfId="98" applyNumberFormat="1" applyFont="1" applyFill="1" applyBorder="1" applyAlignment="1" applyProtection="1">
      <alignment horizontal="right" wrapText="1"/>
      <protection/>
    </xf>
    <xf numFmtId="0" fontId="26" fillId="18" borderId="19" xfId="98" applyNumberFormat="1" applyFont="1" applyFill="1" applyBorder="1" applyAlignment="1" applyProtection="1">
      <alignment horizontal="right" wrapText="1"/>
      <protection/>
    </xf>
    <xf numFmtId="0" fontId="26" fillId="18" borderId="20" xfId="75" applyNumberFormat="1" applyFont="1" applyFill="1" applyBorder="1" applyAlignment="1" applyProtection="1">
      <alignment horizontal="right"/>
      <protection/>
    </xf>
    <xf numFmtId="0" fontId="29" fillId="0" borderId="21" xfId="0" applyFont="1" applyBorder="1" applyAlignment="1" applyProtection="1">
      <alignment horizontal="right"/>
      <protection locked="0"/>
    </xf>
    <xf numFmtId="0" fontId="26" fillId="18" borderId="22" xfId="98" applyNumberFormat="1" applyFont="1" applyFill="1" applyBorder="1" applyAlignment="1" applyProtection="1">
      <alignment horizontal="right" wrapText="1"/>
      <protection/>
    </xf>
    <xf numFmtId="0" fontId="26" fillId="18" borderId="17" xfId="98" applyNumberFormat="1" applyFont="1" applyFill="1" applyBorder="1" applyAlignment="1" applyProtection="1">
      <alignment horizontal="right" wrapText="1"/>
      <protection/>
    </xf>
    <xf numFmtId="1" fontId="23" fillId="18" borderId="22" xfId="73" applyNumberFormat="1" applyFill="1" applyBorder="1" applyAlignment="1" applyProtection="1">
      <alignment horizontal="center" vertical="center" shrinkToFit="1"/>
      <protection/>
    </xf>
    <xf numFmtId="0" fontId="0" fillId="18" borderId="23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23" fillId="0" borderId="9" xfId="72" applyNumberFormat="1" applyProtection="1">
      <alignment horizontal="center" vertical="center" wrapText="1"/>
      <protection/>
    </xf>
    <xf numFmtId="0" fontId="23" fillId="0" borderId="9" xfId="72">
      <alignment horizontal="center" vertical="center" wrapText="1"/>
      <protection/>
    </xf>
    <xf numFmtId="49" fontId="23" fillId="0" borderId="0" xfId="82" applyProtection="1">
      <alignment horizontal="left" wrapText="1"/>
      <protection/>
    </xf>
    <xf numFmtId="49" fontId="23" fillId="0" borderId="0" xfId="82">
      <alignment horizontal="left" wrapText="1"/>
      <protection/>
    </xf>
    <xf numFmtId="0" fontId="21" fillId="0" borderId="9" xfId="63" applyNumberFormat="1" applyProtection="1">
      <alignment horizontal="center" vertical="center"/>
      <protection/>
    </xf>
    <xf numFmtId="0" fontId="21" fillId="0" borderId="9" xfId="63">
      <alignment horizontal="center" vertical="center"/>
      <protection/>
    </xf>
    <xf numFmtId="49" fontId="23" fillId="14" borderId="0" xfId="78" applyProtection="1">
      <alignment horizontal="left"/>
      <protection/>
    </xf>
    <xf numFmtId="0" fontId="23" fillId="18" borderId="20" xfId="75" applyNumberFormat="1" applyFill="1" applyBorder="1" applyAlignment="1" applyProtection="1">
      <alignment horizontal="right"/>
      <protection/>
    </xf>
    <xf numFmtId="0" fontId="23" fillId="18" borderId="24" xfId="75" applyNumberFormat="1" applyFill="1" applyBorder="1" applyAlignment="1" applyProtection="1">
      <alignment horizontal="right"/>
      <protection/>
    </xf>
    <xf numFmtId="0" fontId="23" fillId="18" borderId="21" xfId="75" applyNumberFormat="1" applyFill="1" applyBorder="1" applyAlignment="1" applyProtection="1">
      <alignment horizontal="right"/>
      <protection/>
    </xf>
    <xf numFmtId="0" fontId="23" fillId="0" borderId="0" xfId="80" applyNumberFormat="1" applyProtection="1">
      <alignment horizontal="center"/>
      <protection/>
    </xf>
    <xf numFmtId="0" fontId="23" fillId="0" borderId="0" xfId="80">
      <alignment horizontal="center"/>
      <protection/>
    </xf>
    <xf numFmtId="0" fontId="23" fillId="0" borderId="12" xfId="104" applyNumberFormat="1" applyProtection="1">
      <alignment horizontal="left" vertical="center" wrapText="1"/>
      <protection/>
    </xf>
    <xf numFmtId="0" fontId="23" fillId="0" borderId="12" xfId="104">
      <alignment horizontal="left" vertical="center" wrapText="1"/>
      <protection/>
    </xf>
    <xf numFmtId="0" fontId="23" fillId="0" borderId="13" xfId="105" applyNumberFormat="1" applyProtection="1">
      <alignment horizontal="left" vertical="center" wrapText="1"/>
      <protection/>
    </xf>
    <xf numFmtId="0" fontId="23" fillId="0" borderId="13" xfId="105">
      <alignment horizontal="left" vertical="center" wrapText="1"/>
      <protection/>
    </xf>
    <xf numFmtId="0" fontId="23" fillId="14" borderId="11" xfId="91" applyNumberFormat="1" applyProtection="1">
      <alignment horizontal="center"/>
      <protection/>
    </xf>
    <xf numFmtId="0" fontId="23" fillId="14" borderId="11" xfId="91">
      <alignment horizontal="center"/>
      <protection/>
    </xf>
    <xf numFmtId="0" fontId="26" fillId="0" borderId="0" xfId="106" applyNumberFormat="1" applyFont="1" applyProtection="1">
      <alignment horizontal="center" vertical="center" wrapText="1"/>
      <protection/>
    </xf>
    <xf numFmtId="0" fontId="26" fillId="0" borderId="0" xfId="106">
      <alignment horizontal="center" vertical="center" wrapText="1"/>
      <protection/>
    </xf>
    <xf numFmtId="0" fontId="26" fillId="0" borderId="0" xfId="106" applyBorder="1">
      <alignment horizontal="center" vertical="center" wrapText="1"/>
      <protection/>
    </xf>
    <xf numFmtId="1" fontId="23" fillId="18" borderId="18" xfId="73" applyNumberFormat="1" applyFill="1" applyBorder="1" applyAlignment="1" applyProtection="1">
      <alignment horizontal="center" vertical="center" shrinkToFit="1"/>
      <protection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0" borderId="9" xfId="72" applyNumberFormat="1" applyFont="1" applyProtection="1">
      <alignment horizontal="center" vertical="center" wrapText="1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xl47" xfId="87"/>
    <cellStyle name="xl48" xfId="88"/>
    <cellStyle name="xl49" xfId="89"/>
    <cellStyle name="xl50" xfId="90"/>
    <cellStyle name="xl51" xfId="91"/>
    <cellStyle name="xl52" xfId="92"/>
    <cellStyle name="xl53" xfId="93"/>
    <cellStyle name="xl54" xfId="94"/>
    <cellStyle name="xl55" xfId="95"/>
    <cellStyle name="xl56" xfId="96"/>
    <cellStyle name="xl57" xfId="97"/>
    <cellStyle name="xl58" xfId="98"/>
    <cellStyle name="xl59" xfId="99"/>
    <cellStyle name="xl60" xfId="100"/>
    <cellStyle name="xl61" xfId="101"/>
    <cellStyle name="xl62" xfId="102"/>
    <cellStyle name="xl63" xfId="103"/>
    <cellStyle name="xl64" xfId="104"/>
    <cellStyle name="xl65" xfId="105"/>
    <cellStyle name="xl66" xfId="106"/>
    <cellStyle name="xl67" xfId="107"/>
    <cellStyle name="xl68" xfId="108"/>
    <cellStyle name="xl69" xfId="109"/>
    <cellStyle name="xl70" xfId="110"/>
    <cellStyle name="xl71" xfId="111"/>
    <cellStyle name="xl72" xfId="112"/>
    <cellStyle name="xl73" xfId="113"/>
    <cellStyle name="Hyperlink" xfId="114"/>
    <cellStyle name="Currency" xfId="115"/>
    <cellStyle name="Currency [0]" xfId="116"/>
    <cellStyle name="Followed Hyperlink" xfId="117"/>
    <cellStyle name="Percent" xfId="118"/>
    <cellStyle name="Comma" xfId="119"/>
    <cellStyle name="Comma [0]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70" zoomScaleNormal="70" zoomScaleSheetLayoutView="70" zoomScalePageLayoutView="70" workbookViewId="0" topLeftCell="A25">
      <selection activeCell="I43" sqref="I43"/>
    </sheetView>
  </sheetViews>
  <sheetFormatPr defaultColWidth="9.140625" defaultRowHeight="15"/>
  <cols>
    <col min="1" max="1" width="9.140625" style="1" customWidth="1"/>
    <col min="2" max="2" width="20.00390625" style="1" customWidth="1"/>
    <col min="3" max="3" width="13.57421875" style="1" customWidth="1"/>
    <col min="4" max="4" width="20.00390625" style="1" customWidth="1"/>
    <col min="5" max="5" width="1.8515625" style="1" customWidth="1"/>
    <col min="6" max="6" width="7.140625" style="1" customWidth="1"/>
    <col min="7" max="7" width="1.7109375" style="1" customWidth="1"/>
    <col min="8" max="8" width="5.421875" style="1" customWidth="1"/>
    <col min="9" max="9" width="14.00390625" style="1" customWidth="1"/>
    <col min="10" max="10" width="1.28515625" style="1" customWidth="1"/>
    <col min="11" max="11" width="2.00390625" style="1" customWidth="1"/>
    <col min="12" max="12" width="38.140625" style="1" customWidth="1"/>
    <col min="13" max="13" width="26.7109375" style="1" customWidth="1"/>
    <col min="14" max="14" width="8.5742187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6.57421875" style="1" customWidth="1"/>
    <col min="21" max="27" width="32.57421875" style="1" customWidth="1"/>
    <col min="28" max="16384" width="9.140625" style="1" customWidth="1"/>
  </cols>
  <sheetData>
    <row r="1" spans="1:21" ht="50.25" customHeight="1">
      <c r="A1" s="2"/>
      <c r="B1" s="78" t="s">
        <v>114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  <c r="T1" s="3"/>
      <c r="U1" s="2"/>
    </row>
    <row r="2" spans="1:21" ht="15" customHeight="1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19.5" customHeight="1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  <c r="U3" s="2"/>
    </row>
    <row r="4" spans="1:21" ht="18.75" customHeight="1">
      <c r="A4" s="2"/>
      <c r="B4" s="4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"/>
      <c r="T4" s="8"/>
      <c r="U4" s="2"/>
    </row>
    <row r="5" spans="1:21" ht="26.25" customHeight="1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  <c r="U5" s="2"/>
    </row>
    <row r="6" spans="1:21" ht="15" customHeight="1">
      <c r="A6" s="62" t="s">
        <v>0</v>
      </c>
      <c r="B6" s="63"/>
      <c r="C6" s="63"/>
      <c r="D6" s="63"/>
      <c r="E6" s="63"/>
      <c r="F6" s="72" t="s">
        <v>1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"/>
      <c r="T6" s="8"/>
      <c r="U6" s="2"/>
    </row>
    <row r="7" spans="1:21" ht="15" customHeight="1">
      <c r="A7" s="62" t="s">
        <v>2</v>
      </c>
      <c r="B7" s="63"/>
      <c r="C7" s="63"/>
      <c r="D7" s="63"/>
      <c r="E7" s="63"/>
      <c r="F7" s="74" t="s">
        <v>3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"/>
      <c r="T7" s="8"/>
      <c r="U7" s="2"/>
    </row>
    <row r="8" spans="1:21" ht="18.75" customHeight="1">
      <c r="A8" s="2"/>
      <c r="B8" s="66"/>
      <c r="C8" s="44"/>
      <c r="D8" s="13"/>
      <c r="E8" s="14"/>
      <c r="F8" s="76"/>
      <c r="G8" s="77"/>
      <c r="H8" s="77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  <c r="U8" s="2"/>
    </row>
    <row r="9" spans="1:21" ht="17.25" customHeight="1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  <c r="U9" s="2"/>
    </row>
    <row r="10" spans="1:21" ht="19.5" customHeight="1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4</v>
      </c>
      <c r="U10" s="2"/>
    </row>
    <row r="11" spans="1:21" ht="15" customHeight="1">
      <c r="A11" s="64" t="s">
        <v>5</v>
      </c>
      <c r="B11" s="45" t="s">
        <v>6</v>
      </c>
      <c r="C11" s="60" t="s">
        <v>7</v>
      </c>
      <c r="D11" s="61"/>
      <c r="E11" s="60" t="s">
        <v>8</v>
      </c>
      <c r="F11" s="61"/>
      <c r="G11" s="61"/>
      <c r="H11" s="61"/>
      <c r="I11" s="61"/>
      <c r="J11" s="61"/>
      <c r="K11" s="61"/>
      <c r="L11" s="60" t="s">
        <v>9</v>
      </c>
      <c r="M11" s="60" t="s">
        <v>10</v>
      </c>
      <c r="N11" s="60" t="s">
        <v>11</v>
      </c>
      <c r="O11" s="84" t="s">
        <v>96</v>
      </c>
      <c r="P11" s="84" t="s">
        <v>97</v>
      </c>
      <c r="Q11" s="84" t="s">
        <v>98</v>
      </c>
      <c r="R11" s="60" t="s">
        <v>12</v>
      </c>
      <c r="S11" s="61"/>
      <c r="T11" s="61"/>
      <c r="U11" s="2"/>
    </row>
    <row r="12" spans="1:21" ht="76.5" customHeight="1">
      <c r="A12" s="65"/>
      <c r="B12" s="46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34" t="s">
        <v>94</v>
      </c>
      <c r="S12" s="34" t="s">
        <v>95</v>
      </c>
      <c r="T12" s="35" t="s">
        <v>99</v>
      </c>
      <c r="U12" s="2"/>
    </row>
    <row r="13" spans="1:21" ht="15" customHeight="1">
      <c r="A13" s="24">
        <v>1</v>
      </c>
      <c r="B13" s="25">
        <v>2</v>
      </c>
      <c r="C13" s="60">
        <v>3</v>
      </c>
      <c r="D13" s="61"/>
      <c r="E13" s="60">
        <v>4</v>
      </c>
      <c r="F13" s="61"/>
      <c r="G13" s="61"/>
      <c r="H13" s="61"/>
      <c r="I13" s="61"/>
      <c r="J13" s="61"/>
      <c r="K13" s="61"/>
      <c r="L13" s="25">
        <v>5</v>
      </c>
      <c r="M13" s="25">
        <v>6</v>
      </c>
      <c r="N13" s="25">
        <v>7</v>
      </c>
      <c r="O13" s="25">
        <v>8</v>
      </c>
      <c r="P13" s="25">
        <v>9</v>
      </c>
      <c r="Q13" s="25">
        <v>10</v>
      </c>
      <c r="R13" s="25">
        <v>11</v>
      </c>
      <c r="S13" s="25">
        <v>12</v>
      </c>
      <c r="T13" s="26">
        <v>13</v>
      </c>
      <c r="U13" s="2"/>
    </row>
    <row r="14" spans="1:21" ht="99.75" customHeight="1">
      <c r="A14" s="27" t="s">
        <v>13</v>
      </c>
      <c r="B14" s="28" t="s">
        <v>14</v>
      </c>
      <c r="C14" s="49" t="s">
        <v>15</v>
      </c>
      <c r="D14" s="50"/>
      <c r="E14" s="47" t="s">
        <v>16</v>
      </c>
      <c r="F14" s="48"/>
      <c r="G14" s="48"/>
      <c r="H14" s="48"/>
      <c r="I14" s="48"/>
      <c r="J14" s="48"/>
      <c r="K14" s="48"/>
      <c r="L14" s="29" t="s">
        <v>17</v>
      </c>
      <c r="M14" s="29" t="s">
        <v>18</v>
      </c>
      <c r="N14" s="39" t="s">
        <v>19</v>
      </c>
      <c r="O14" s="30">
        <v>411000</v>
      </c>
      <c r="P14" s="30">
        <v>374082.36</v>
      </c>
      <c r="Q14" s="30">
        <v>510300</v>
      </c>
      <c r="R14" s="30">
        <v>423500</v>
      </c>
      <c r="S14" s="30">
        <v>535800</v>
      </c>
      <c r="T14" s="30">
        <v>637300</v>
      </c>
      <c r="U14" s="33"/>
    </row>
    <row r="15" spans="1:21" ht="125.25" customHeight="1">
      <c r="A15" s="27" t="s">
        <v>20</v>
      </c>
      <c r="B15" s="28" t="s">
        <v>21</v>
      </c>
      <c r="C15" s="49" t="s">
        <v>22</v>
      </c>
      <c r="D15" s="50"/>
      <c r="E15" s="47" t="s">
        <v>23</v>
      </c>
      <c r="F15" s="48"/>
      <c r="G15" s="48"/>
      <c r="H15" s="48"/>
      <c r="I15" s="48"/>
      <c r="J15" s="48"/>
      <c r="K15" s="48"/>
      <c r="L15" s="29" t="s">
        <v>24</v>
      </c>
      <c r="M15" s="29" t="s">
        <v>18</v>
      </c>
      <c r="N15" s="39" t="s">
        <v>25</v>
      </c>
      <c r="O15" s="30">
        <v>3200</v>
      </c>
      <c r="P15" s="30">
        <v>3393</v>
      </c>
      <c r="Q15" s="30">
        <v>4700</v>
      </c>
      <c r="R15" s="30">
        <v>3000</v>
      </c>
      <c r="S15" s="30">
        <v>3500</v>
      </c>
      <c r="T15" s="30">
        <v>4100</v>
      </c>
      <c r="U15" s="2"/>
    </row>
    <row r="16" spans="1:21" ht="109.5" customHeight="1">
      <c r="A16" s="27" t="s">
        <v>26</v>
      </c>
      <c r="B16" s="28" t="s">
        <v>27</v>
      </c>
      <c r="C16" s="49" t="s">
        <v>28</v>
      </c>
      <c r="D16" s="50"/>
      <c r="E16" s="47" t="s">
        <v>29</v>
      </c>
      <c r="F16" s="48"/>
      <c r="G16" s="48"/>
      <c r="H16" s="48"/>
      <c r="I16" s="48"/>
      <c r="J16" s="48"/>
      <c r="K16" s="48"/>
      <c r="L16" s="29" t="s">
        <v>30</v>
      </c>
      <c r="M16" s="29" t="s">
        <v>18</v>
      </c>
      <c r="N16" s="39" t="s">
        <v>31</v>
      </c>
      <c r="O16" s="30">
        <v>751900</v>
      </c>
      <c r="P16" s="30">
        <v>565328.87</v>
      </c>
      <c r="Q16" s="30">
        <v>757100</v>
      </c>
      <c r="R16" s="30">
        <v>820100</v>
      </c>
      <c r="S16" s="30">
        <v>1038800</v>
      </c>
      <c r="T16" s="30">
        <v>1236100</v>
      </c>
      <c r="U16" s="2"/>
    </row>
    <row r="17" spans="1:21" ht="108.75" customHeight="1">
      <c r="A17" s="27" t="s">
        <v>32</v>
      </c>
      <c r="B17" s="28" t="s">
        <v>33</v>
      </c>
      <c r="C17" s="49" t="s">
        <v>34</v>
      </c>
      <c r="D17" s="50"/>
      <c r="E17" s="47" t="s">
        <v>35</v>
      </c>
      <c r="F17" s="48"/>
      <c r="G17" s="48"/>
      <c r="H17" s="48"/>
      <c r="I17" s="48"/>
      <c r="J17" s="48"/>
      <c r="K17" s="48"/>
      <c r="L17" s="29" t="s">
        <v>36</v>
      </c>
      <c r="M17" s="29" t="s">
        <v>18</v>
      </c>
      <c r="N17" s="39" t="s">
        <v>37</v>
      </c>
      <c r="O17" s="30">
        <v>-62700</v>
      </c>
      <c r="P17" s="30">
        <v>-83793.01</v>
      </c>
      <c r="Q17" s="30">
        <v>-115300</v>
      </c>
      <c r="R17" s="30">
        <v>-78000</v>
      </c>
      <c r="S17" s="30">
        <v>-99700</v>
      </c>
      <c r="T17" s="30">
        <v>-115400</v>
      </c>
      <c r="U17" s="2"/>
    </row>
    <row r="18" spans="1:21" ht="112.5" customHeight="1">
      <c r="A18" s="27" t="s">
        <v>38</v>
      </c>
      <c r="B18" s="28" t="s">
        <v>39</v>
      </c>
      <c r="C18" s="49" t="s">
        <v>40</v>
      </c>
      <c r="D18" s="50"/>
      <c r="E18" s="47" t="s">
        <v>41</v>
      </c>
      <c r="F18" s="48"/>
      <c r="G18" s="48"/>
      <c r="H18" s="48"/>
      <c r="I18" s="48"/>
      <c r="J18" s="48"/>
      <c r="K18" s="48"/>
      <c r="L18" s="29" t="s">
        <v>42</v>
      </c>
      <c r="M18" s="29" t="s">
        <v>43</v>
      </c>
      <c r="N18" s="39" t="s">
        <v>44</v>
      </c>
      <c r="O18" s="30">
        <v>392100</v>
      </c>
      <c r="P18" s="30">
        <v>202844.63</v>
      </c>
      <c r="Q18" s="30">
        <v>278300</v>
      </c>
      <c r="R18" s="30">
        <v>329100</v>
      </c>
      <c r="S18" s="30">
        <v>341900</v>
      </c>
      <c r="T18" s="30">
        <v>357300</v>
      </c>
      <c r="U18" s="2"/>
    </row>
    <row r="19" spans="1:21" ht="154.5" customHeight="1">
      <c r="A19" s="27">
        <v>6</v>
      </c>
      <c r="B19" s="28" t="s">
        <v>45</v>
      </c>
      <c r="C19" s="49" t="s">
        <v>46</v>
      </c>
      <c r="D19" s="50"/>
      <c r="E19" s="47" t="s">
        <v>47</v>
      </c>
      <c r="F19" s="48"/>
      <c r="G19" s="48"/>
      <c r="H19" s="48"/>
      <c r="I19" s="48"/>
      <c r="J19" s="48"/>
      <c r="K19" s="48"/>
      <c r="L19" s="29" t="s">
        <v>48</v>
      </c>
      <c r="M19" s="29" t="s">
        <v>43</v>
      </c>
      <c r="N19" s="43" t="s">
        <v>103</v>
      </c>
      <c r="O19" s="30">
        <v>0</v>
      </c>
      <c r="P19" s="30">
        <v>39.96</v>
      </c>
      <c r="Q19" s="30">
        <v>0</v>
      </c>
      <c r="R19" s="30">
        <v>0</v>
      </c>
      <c r="S19" s="30">
        <v>0</v>
      </c>
      <c r="T19" s="30">
        <v>0</v>
      </c>
      <c r="U19" s="2"/>
    </row>
    <row r="20" spans="1:21" ht="63.75" customHeight="1">
      <c r="A20" s="27">
        <v>7</v>
      </c>
      <c r="B20" s="28" t="s">
        <v>50</v>
      </c>
      <c r="C20" s="49" t="s">
        <v>51</v>
      </c>
      <c r="D20" s="50"/>
      <c r="E20" s="47" t="s">
        <v>52</v>
      </c>
      <c r="F20" s="48"/>
      <c r="G20" s="48"/>
      <c r="H20" s="48"/>
      <c r="I20" s="48"/>
      <c r="J20" s="48"/>
      <c r="K20" s="48"/>
      <c r="L20" s="29" t="s">
        <v>53</v>
      </c>
      <c r="M20" s="29" t="s">
        <v>43</v>
      </c>
      <c r="N20" s="43" t="s">
        <v>104</v>
      </c>
      <c r="O20" s="30">
        <v>0</v>
      </c>
      <c r="P20" s="30">
        <v>2489.51</v>
      </c>
      <c r="Q20" s="30">
        <v>2500</v>
      </c>
      <c r="R20" s="30">
        <v>0</v>
      </c>
      <c r="S20" s="30">
        <v>0</v>
      </c>
      <c r="T20" s="30">
        <v>0</v>
      </c>
      <c r="U20" s="2"/>
    </row>
    <row r="21" spans="1:21" ht="25.5" customHeight="1">
      <c r="A21" s="27">
        <v>8</v>
      </c>
      <c r="B21" s="28" t="s">
        <v>55</v>
      </c>
      <c r="C21" s="49" t="s">
        <v>56</v>
      </c>
      <c r="D21" s="50"/>
      <c r="E21" s="47" t="s">
        <v>57</v>
      </c>
      <c r="F21" s="48"/>
      <c r="G21" s="48"/>
      <c r="H21" s="48"/>
      <c r="I21" s="48"/>
      <c r="J21" s="48"/>
      <c r="K21" s="48"/>
      <c r="L21" s="29" t="s">
        <v>58</v>
      </c>
      <c r="M21" s="29" t="s">
        <v>43</v>
      </c>
      <c r="N21" s="43" t="s">
        <v>105</v>
      </c>
      <c r="O21" s="30">
        <v>0</v>
      </c>
      <c r="P21" s="30">
        <v>29.99</v>
      </c>
      <c r="Q21" s="30">
        <v>0</v>
      </c>
      <c r="R21" s="30">
        <v>0</v>
      </c>
      <c r="S21" s="30">
        <v>0</v>
      </c>
      <c r="T21" s="30">
        <v>0</v>
      </c>
      <c r="U21" s="2"/>
    </row>
    <row r="22" spans="1:21" ht="63.75" customHeight="1">
      <c r="A22" s="27">
        <v>9</v>
      </c>
      <c r="B22" s="28" t="s">
        <v>60</v>
      </c>
      <c r="C22" s="49" t="s">
        <v>61</v>
      </c>
      <c r="D22" s="50"/>
      <c r="E22" s="47" t="s">
        <v>62</v>
      </c>
      <c r="F22" s="48"/>
      <c r="G22" s="48"/>
      <c r="H22" s="48"/>
      <c r="I22" s="48"/>
      <c r="J22" s="48"/>
      <c r="K22" s="48"/>
      <c r="L22" s="29" t="s">
        <v>63</v>
      </c>
      <c r="M22" s="29" t="s">
        <v>43</v>
      </c>
      <c r="N22" s="43" t="s">
        <v>49</v>
      </c>
      <c r="O22" s="30">
        <v>105000</v>
      </c>
      <c r="P22" s="30">
        <v>42672.99</v>
      </c>
      <c r="Q22" s="30">
        <v>70800</v>
      </c>
      <c r="R22" s="30">
        <v>180800</v>
      </c>
      <c r="S22" s="30">
        <v>198800</v>
      </c>
      <c r="T22" s="30">
        <v>209800</v>
      </c>
      <c r="U22" s="2"/>
    </row>
    <row r="23" spans="1:21" ht="51" customHeight="1">
      <c r="A23" s="27">
        <v>10</v>
      </c>
      <c r="B23" s="28" t="s">
        <v>65</v>
      </c>
      <c r="C23" s="49" t="s">
        <v>66</v>
      </c>
      <c r="D23" s="50"/>
      <c r="E23" s="47" t="s">
        <v>67</v>
      </c>
      <c r="F23" s="48"/>
      <c r="G23" s="48"/>
      <c r="H23" s="48"/>
      <c r="I23" s="48"/>
      <c r="J23" s="48"/>
      <c r="K23" s="48"/>
      <c r="L23" s="29" t="s">
        <v>68</v>
      </c>
      <c r="M23" s="29" t="s">
        <v>43</v>
      </c>
      <c r="N23" s="43" t="s">
        <v>106</v>
      </c>
      <c r="O23" s="30">
        <v>39700</v>
      </c>
      <c r="P23" s="30">
        <v>17009.79</v>
      </c>
      <c r="Q23" s="30">
        <v>25300</v>
      </c>
      <c r="R23" s="30">
        <v>15900</v>
      </c>
      <c r="S23" s="30">
        <v>16900</v>
      </c>
      <c r="T23" s="30">
        <v>18000</v>
      </c>
      <c r="U23" s="2"/>
    </row>
    <row r="24" spans="1:21" ht="51" customHeight="1">
      <c r="A24" s="27">
        <v>11</v>
      </c>
      <c r="B24" s="28" t="s">
        <v>69</v>
      </c>
      <c r="C24" s="49" t="s">
        <v>70</v>
      </c>
      <c r="D24" s="50"/>
      <c r="E24" s="47" t="s">
        <v>71</v>
      </c>
      <c r="F24" s="48"/>
      <c r="G24" s="48"/>
      <c r="H24" s="48"/>
      <c r="I24" s="48"/>
      <c r="J24" s="48"/>
      <c r="K24" s="48"/>
      <c r="L24" s="29" t="s">
        <v>72</v>
      </c>
      <c r="M24" s="29" t="s">
        <v>43</v>
      </c>
      <c r="N24" s="43" t="s">
        <v>107</v>
      </c>
      <c r="O24" s="30">
        <v>465100</v>
      </c>
      <c r="P24" s="30">
        <v>110204.76</v>
      </c>
      <c r="Q24" s="30">
        <v>148900</v>
      </c>
      <c r="R24" s="30">
        <v>88900</v>
      </c>
      <c r="S24" s="30">
        <v>94700</v>
      </c>
      <c r="T24" s="30">
        <v>100900</v>
      </c>
      <c r="U24" s="2"/>
    </row>
    <row r="25" spans="1:21" ht="102.75" customHeight="1">
      <c r="A25" s="27">
        <v>12</v>
      </c>
      <c r="B25" s="28" t="s">
        <v>90</v>
      </c>
      <c r="C25" s="49" t="s">
        <v>91</v>
      </c>
      <c r="D25" s="50"/>
      <c r="E25" s="47" t="s">
        <v>92</v>
      </c>
      <c r="F25" s="48"/>
      <c r="G25" s="48"/>
      <c r="H25" s="48"/>
      <c r="I25" s="48"/>
      <c r="J25" s="48"/>
      <c r="K25" s="48"/>
      <c r="L25" s="29" t="s">
        <v>93</v>
      </c>
      <c r="M25" s="29" t="s">
        <v>1</v>
      </c>
      <c r="N25" s="43" t="s">
        <v>108</v>
      </c>
      <c r="O25" s="30">
        <v>12341.42</v>
      </c>
      <c r="P25" s="30">
        <v>12341.42</v>
      </c>
      <c r="Q25" s="30">
        <v>12300</v>
      </c>
      <c r="R25" s="30">
        <v>12900</v>
      </c>
      <c r="S25" s="30">
        <v>13400</v>
      </c>
      <c r="T25" s="30">
        <v>13900</v>
      </c>
      <c r="U25" s="2"/>
    </row>
    <row r="26" spans="1:21" ht="46.5" customHeight="1">
      <c r="A26" s="31">
        <v>13</v>
      </c>
      <c r="B26" s="57"/>
      <c r="C26" s="58"/>
      <c r="D26" s="58"/>
      <c r="E26" s="58"/>
      <c r="F26" s="58"/>
      <c r="G26" s="58"/>
      <c r="H26" s="58"/>
      <c r="I26" s="58"/>
      <c r="J26" s="58"/>
      <c r="K26" s="59"/>
      <c r="L26" s="55" t="s">
        <v>101</v>
      </c>
      <c r="M26" s="56"/>
      <c r="N26" s="40" t="s">
        <v>54</v>
      </c>
      <c r="O26" s="36">
        <f aca="true" t="shared" si="0" ref="O26:T26">O14+O15+O16+O17+O18+O19+O20+O21+O22+O23+O24+O25</f>
        <v>2117641.42</v>
      </c>
      <c r="P26" s="36">
        <f t="shared" si="0"/>
        <v>1246644.27</v>
      </c>
      <c r="Q26" s="36">
        <f t="shared" si="0"/>
        <v>1694900</v>
      </c>
      <c r="R26" s="36">
        <f t="shared" si="0"/>
        <v>1796200</v>
      </c>
      <c r="S26" s="36">
        <f t="shared" si="0"/>
        <v>2144100</v>
      </c>
      <c r="T26" s="36">
        <f t="shared" si="0"/>
        <v>2462000</v>
      </c>
      <c r="U26" s="2"/>
    </row>
    <row r="27" spans="1:21" ht="76.5" customHeight="1">
      <c r="A27" s="27">
        <v>14</v>
      </c>
      <c r="B27" s="28" t="s">
        <v>73</v>
      </c>
      <c r="C27" s="49" t="s">
        <v>74</v>
      </c>
      <c r="D27" s="50"/>
      <c r="E27" s="47" t="s">
        <v>75</v>
      </c>
      <c r="F27" s="48"/>
      <c r="G27" s="48"/>
      <c r="H27" s="48"/>
      <c r="I27" s="48"/>
      <c r="J27" s="48"/>
      <c r="K27" s="48"/>
      <c r="L27" s="29" t="s">
        <v>76</v>
      </c>
      <c r="M27" s="29" t="s">
        <v>1</v>
      </c>
      <c r="N27" s="43" t="s">
        <v>109</v>
      </c>
      <c r="O27" s="30">
        <v>4457600</v>
      </c>
      <c r="P27" s="30">
        <v>3343265</v>
      </c>
      <c r="Q27" s="30">
        <v>4457600</v>
      </c>
      <c r="R27" s="30">
        <v>6181800</v>
      </c>
      <c r="S27" s="30">
        <v>6215400</v>
      </c>
      <c r="T27" s="30">
        <v>6241200</v>
      </c>
      <c r="U27" s="2"/>
    </row>
    <row r="28" spans="1:21" ht="71.25" customHeight="1">
      <c r="A28" s="27">
        <v>15</v>
      </c>
      <c r="B28" s="28" t="s">
        <v>77</v>
      </c>
      <c r="C28" s="49" t="s">
        <v>78</v>
      </c>
      <c r="D28" s="50"/>
      <c r="E28" s="47" t="s">
        <v>79</v>
      </c>
      <c r="F28" s="48"/>
      <c r="G28" s="48"/>
      <c r="H28" s="48"/>
      <c r="I28" s="48"/>
      <c r="J28" s="48"/>
      <c r="K28" s="48"/>
      <c r="L28" s="29" t="s">
        <v>80</v>
      </c>
      <c r="M28" s="29" t="s">
        <v>1</v>
      </c>
      <c r="N28" s="43" t="s">
        <v>59</v>
      </c>
      <c r="O28" s="30">
        <v>421000</v>
      </c>
      <c r="P28" s="30">
        <v>420962</v>
      </c>
      <c r="Q28" s="30">
        <v>421000</v>
      </c>
      <c r="R28" s="30"/>
      <c r="S28" s="30"/>
      <c r="T28" s="30"/>
      <c r="U28" s="2"/>
    </row>
    <row r="29" spans="1:21" ht="69" customHeight="1">
      <c r="A29" s="27">
        <v>16</v>
      </c>
      <c r="B29" s="28" t="s">
        <v>81</v>
      </c>
      <c r="C29" s="49" t="s">
        <v>82</v>
      </c>
      <c r="D29" s="50"/>
      <c r="E29" s="47" t="s">
        <v>83</v>
      </c>
      <c r="F29" s="48"/>
      <c r="G29" s="48"/>
      <c r="H29" s="48"/>
      <c r="I29" s="48"/>
      <c r="J29" s="48"/>
      <c r="K29" s="48"/>
      <c r="L29" s="29" t="s">
        <v>84</v>
      </c>
      <c r="M29" s="29" t="s">
        <v>1</v>
      </c>
      <c r="N29" s="43" t="s">
        <v>110</v>
      </c>
      <c r="O29" s="30">
        <v>101000</v>
      </c>
      <c r="P29" s="30">
        <v>51639.11</v>
      </c>
      <c r="Q29" s="30">
        <v>107800</v>
      </c>
      <c r="R29" s="30">
        <v>114300</v>
      </c>
      <c r="S29" s="30">
        <v>114100</v>
      </c>
      <c r="T29" s="30">
        <v>113700</v>
      </c>
      <c r="U29" s="2"/>
    </row>
    <row r="30" spans="1:21" ht="71.25" customHeight="1">
      <c r="A30" s="27">
        <v>17</v>
      </c>
      <c r="B30" s="28" t="s">
        <v>85</v>
      </c>
      <c r="C30" s="49" t="s">
        <v>86</v>
      </c>
      <c r="D30" s="50"/>
      <c r="E30" s="47" t="s">
        <v>87</v>
      </c>
      <c r="F30" s="48"/>
      <c r="G30" s="48"/>
      <c r="H30" s="48"/>
      <c r="I30" s="48"/>
      <c r="J30" s="48"/>
      <c r="K30" s="48"/>
      <c r="L30" s="29" t="s">
        <v>88</v>
      </c>
      <c r="M30" s="29" t="s">
        <v>1</v>
      </c>
      <c r="N30" s="43" t="s">
        <v>111</v>
      </c>
      <c r="O30" s="30">
        <v>140336</v>
      </c>
      <c r="P30" s="30">
        <v>140336</v>
      </c>
      <c r="Q30" s="30">
        <v>140300</v>
      </c>
      <c r="R30" s="30"/>
      <c r="S30" s="30"/>
      <c r="T30" s="30"/>
      <c r="U30" s="2"/>
    </row>
    <row r="31" spans="1:21" ht="63.75" customHeight="1">
      <c r="A31" s="27">
        <v>18</v>
      </c>
      <c r="B31" s="28" t="s">
        <v>115</v>
      </c>
      <c r="C31" s="49" t="s">
        <v>116</v>
      </c>
      <c r="D31" s="50"/>
      <c r="E31" s="47" t="s">
        <v>117</v>
      </c>
      <c r="F31" s="48"/>
      <c r="G31" s="48"/>
      <c r="H31" s="48"/>
      <c r="I31" s="48"/>
      <c r="J31" s="48"/>
      <c r="K31" s="48"/>
      <c r="L31" s="29" t="s">
        <v>100</v>
      </c>
      <c r="M31" s="29" t="s">
        <v>1</v>
      </c>
      <c r="N31" s="43" t="s">
        <v>64</v>
      </c>
      <c r="O31" s="30">
        <v>99000</v>
      </c>
      <c r="P31" s="30">
        <v>53109.32</v>
      </c>
      <c r="Q31" s="30">
        <v>99000</v>
      </c>
      <c r="R31" s="30"/>
      <c r="S31" s="30"/>
      <c r="T31" s="30"/>
      <c r="U31" s="2"/>
    </row>
    <row r="32" spans="1:21" ht="51.75" customHeight="1">
      <c r="A32" s="32">
        <v>19</v>
      </c>
      <c r="B32" s="81"/>
      <c r="C32" s="82"/>
      <c r="D32" s="82"/>
      <c r="E32" s="82"/>
      <c r="F32" s="82"/>
      <c r="G32" s="82"/>
      <c r="H32" s="82"/>
      <c r="I32" s="82"/>
      <c r="J32" s="82"/>
      <c r="K32" s="83"/>
      <c r="L32" s="51" t="s">
        <v>102</v>
      </c>
      <c r="M32" s="52"/>
      <c r="N32" s="41" t="s">
        <v>112</v>
      </c>
      <c r="O32" s="37">
        <f aca="true" t="shared" si="1" ref="O32:T32">O27+O28+O29+O30+O31</f>
        <v>5218936</v>
      </c>
      <c r="P32" s="37">
        <f t="shared" si="1"/>
        <v>4009311.4299999997</v>
      </c>
      <c r="Q32" s="37">
        <f t="shared" si="1"/>
        <v>5225700</v>
      </c>
      <c r="R32" s="37">
        <f t="shared" si="1"/>
        <v>6296100</v>
      </c>
      <c r="S32" s="37">
        <f t="shared" si="1"/>
        <v>6329500</v>
      </c>
      <c r="T32" s="37">
        <f t="shared" si="1"/>
        <v>6354900</v>
      </c>
      <c r="U32" s="2"/>
    </row>
    <row r="33" spans="1:21" ht="22.5" customHeight="1">
      <c r="A33" s="38">
        <v>20</v>
      </c>
      <c r="B33" s="67"/>
      <c r="C33" s="68"/>
      <c r="D33" s="68"/>
      <c r="E33" s="68"/>
      <c r="F33" s="68"/>
      <c r="G33" s="68"/>
      <c r="H33" s="68"/>
      <c r="I33" s="68"/>
      <c r="J33" s="68"/>
      <c r="K33" s="69"/>
      <c r="L33" s="53" t="s">
        <v>89</v>
      </c>
      <c r="M33" s="54"/>
      <c r="N33" s="42" t="s">
        <v>113</v>
      </c>
      <c r="O33" s="37">
        <f aca="true" t="shared" si="2" ref="O33:T33">O26+O32</f>
        <v>7336577.42</v>
      </c>
      <c r="P33" s="37">
        <f t="shared" si="2"/>
        <v>5255955.699999999</v>
      </c>
      <c r="Q33" s="37">
        <f t="shared" si="2"/>
        <v>6920600</v>
      </c>
      <c r="R33" s="37">
        <f t="shared" si="2"/>
        <v>8092300</v>
      </c>
      <c r="S33" s="37">
        <f t="shared" si="2"/>
        <v>8473600</v>
      </c>
      <c r="T33" s="37">
        <f t="shared" si="2"/>
        <v>8816900</v>
      </c>
      <c r="U33" s="2"/>
    </row>
  </sheetData>
  <sheetProtection/>
  <mergeCells count="61">
    <mergeCell ref="B1:S1"/>
    <mergeCell ref="C31:D31"/>
    <mergeCell ref="E31:K31"/>
    <mergeCell ref="B32:K32"/>
    <mergeCell ref="M11:M12"/>
    <mergeCell ref="N11:N12"/>
    <mergeCell ref="O11:O12"/>
    <mergeCell ref="P11:P12"/>
    <mergeCell ref="Q11:Q12"/>
    <mergeCell ref="C13:D13"/>
    <mergeCell ref="B33:K33"/>
    <mergeCell ref="C4:R4"/>
    <mergeCell ref="F6:R6"/>
    <mergeCell ref="F7:R7"/>
    <mergeCell ref="F8:H8"/>
    <mergeCell ref="C24:D24"/>
    <mergeCell ref="C25:D25"/>
    <mergeCell ref="R11:T11"/>
    <mergeCell ref="E11:K12"/>
    <mergeCell ref="L11:L12"/>
    <mergeCell ref="C14:D14"/>
    <mergeCell ref="C15:D15"/>
    <mergeCell ref="E14:K14"/>
    <mergeCell ref="E15:K15"/>
    <mergeCell ref="E13:K13"/>
    <mergeCell ref="A6:E6"/>
    <mergeCell ref="A11:A12"/>
    <mergeCell ref="A7:E7"/>
    <mergeCell ref="B8:C8"/>
    <mergeCell ref="B11:B12"/>
    <mergeCell ref="C11:D12"/>
    <mergeCell ref="C16:D16"/>
    <mergeCell ref="C17:D17"/>
    <mergeCell ref="C18:D18"/>
    <mergeCell ref="E18:K18"/>
    <mergeCell ref="E16:K16"/>
    <mergeCell ref="E17:K17"/>
    <mergeCell ref="C19:D19"/>
    <mergeCell ref="E22:K22"/>
    <mergeCell ref="E20:K20"/>
    <mergeCell ref="E21:K21"/>
    <mergeCell ref="E19:K19"/>
    <mergeCell ref="C23:D23"/>
    <mergeCell ref="E23:K23"/>
    <mergeCell ref="C22:D22"/>
    <mergeCell ref="C20:D20"/>
    <mergeCell ref="C21:D21"/>
    <mergeCell ref="L32:M32"/>
    <mergeCell ref="L33:M33"/>
    <mergeCell ref="E24:K24"/>
    <mergeCell ref="E25:K25"/>
    <mergeCell ref="E30:K30"/>
    <mergeCell ref="L26:M26"/>
    <mergeCell ref="B26:K26"/>
    <mergeCell ref="C27:D27"/>
    <mergeCell ref="E27:K27"/>
    <mergeCell ref="E28:K28"/>
    <mergeCell ref="E29:K29"/>
    <mergeCell ref="C30:D30"/>
    <mergeCell ref="C28:D28"/>
    <mergeCell ref="C29:D29"/>
  </mergeCells>
  <printOptions/>
  <pageMargins left="0.2361111044883728" right="0.2361111044883728" top="0.5513888597488403" bottom="0.3541666567325592" header="0.3152777850627899" footer="0.3152777850627899"/>
  <pageSetup errors="blank"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ZinovievaEA\ЗиновьеваЕА</dc:creator>
  <cp:keywords/>
  <dc:description/>
  <cp:lastModifiedBy>ЗиновьеваЕА</cp:lastModifiedBy>
  <cp:lastPrinted>2018-11-14T14:55:56Z</cp:lastPrinted>
  <dcterms:created xsi:type="dcterms:W3CDTF">2018-11-14T13:28:10Z</dcterms:created>
  <dcterms:modified xsi:type="dcterms:W3CDTF">2019-07-17T12:06:16Z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дату(8).xls</vt:lpwstr>
  </property>
  <property fmtid="{D5CDD505-2E9C-101B-9397-08002B2CF9AE}" pid="3" name="Название отчета">
    <vt:lpwstr>Реестр источников доходов на дату(8).xls</vt:lpwstr>
  </property>
  <property fmtid="{D5CDD505-2E9C-101B-9397-08002B2CF9AE}" pid="4" name="Версия клиента">
    <vt:lpwstr>18.4.8.10310</vt:lpwstr>
  </property>
  <property fmtid="{D5CDD505-2E9C-101B-9397-08002B2CF9AE}" pid="5" name="Версия базы">
    <vt:lpwstr>18.4.4303.642069029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bks_r_2018</vt:lpwstr>
  </property>
  <property fmtid="{D5CDD505-2E9C-101B-9397-08002B2CF9AE}" pid="9" name="Пользователь">
    <vt:lpwstr>6709_zea1</vt:lpwstr>
  </property>
  <property fmtid="{D5CDD505-2E9C-101B-9397-08002B2CF9AE}" pid="10" name="Шаблон">
    <vt:lpwstr>sqr_pmfrf_0505307</vt:lpwstr>
  </property>
  <property fmtid="{D5CDD505-2E9C-101B-9397-08002B2CF9AE}" pid="11" name="Локальная база">
    <vt:lpwstr>не используется</vt:lpwstr>
  </property>
</Properties>
</file>