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Инфа для формы №10 АПК" sheetId="1" r:id="rId1"/>
    <sheet name="Общий свод 9 мес. 2019 г" sheetId="3" r:id="rId2"/>
  </sheets>
  <definedNames>
    <definedName name="_xlnm.Print_Area" localSheetId="0">'Инфа для формы №10 АПК'!$A$1:$S$11</definedName>
  </definedNames>
  <calcPr calcId="162913"/>
</workbook>
</file>

<file path=xl/calcChain.xml><?xml version="1.0" encoding="utf-8"?>
<calcChain xmlns="http://schemas.openxmlformats.org/spreadsheetml/2006/main">
  <c r="D10" i="3" l="1"/>
  <c r="D9" i="3"/>
  <c r="D8" i="3"/>
  <c r="D7" i="3"/>
  <c r="D6" i="3"/>
  <c r="D5" i="3" s="1"/>
  <c r="K5" i="3"/>
  <c r="J5" i="3"/>
  <c r="I5" i="3"/>
  <c r="H5" i="3"/>
  <c r="G5" i="3"/>
  <c r="F5" i="3"/>
  <c r="E5" i="3"/>
  <c r="S11" i="1"/>
  <c r="R6" i="1"/>
  <c r="R11" i="1" s="1"/>
  <c r="E13" i="1" s="1"/>
  <c r="O11" i="1"/>
  <c r="L7" i="1"/>
  <c r="F10" i="1"/>
  <c r="K11" i="1"/>
  <c r="F7" i="1"/>
  <c r="F6" i="1"/>
  <c r="I11" i="1"/>
  <c r="E11" i="1"/>
  <c r="L11" i="1"/>
  <c r="Q11" i="1"/>
  <c r="P11" i="1"/>
  <c r="J11" i="1"/>
  <c r="H11" i="1"/>
  <c r="G11" i="1"/>
  <c r="F11" i="1"/>
  <c r="M11" i="1"/>
  <c r="N11" i="1"/>
</calcChain>
</file>

<file path=xl/sharedStrings.xml><?xml version="1.0" encoding="utf-8"?>
<sst xmlns="http://schemas.openxmlformats.org/spreadsheetml/2006/main" count="65" uniqueCount="49">
  <si>
    <t>в рублях</t>
  </si>
  <si>
    <t>№ п/п</t>
  </si>
  <si>
    <t>Наименование  сельскохозяйственного товаропроизводителя  - получателя субсидий</t>
  </si>
  <si>
    <t>Идентификационный номер (ИНН) получателя</t>
  </si>
  <si>
    <t>в том числе</t>
  </si>
  <si>
    <t>зерно и зернобобовые культуры на зерно и семена (код 102110)</t>
  </si>
  <si>
    <t>кормовые культуры (однолетние и многолетние травы, кукуруза на корм, культуры кормовые корнеплодные, прочие кормовые) (код 102160)</t>
  </si>
  <si>
    <t>пшеница (озимая и яровая)           (код 102111)</t>
  </si>
  <si>
    <t>прочие зерновые и зернобобовые культуры, не включенные в другие группировки, на зерно и семена (код 102119)</t>
  </si>
  <si>
    <t>Колхоз "Серп и Молот"</t>
  </si>
  <si>
    <t>ООО "Источник СК"</t>
  </si>
  <si>
    <t>СПК "Маяк"</t>
  </si>
  <si>
    <t>ИП Бегченкова Светлана Михайловна, глава К(Ф)Х</t>
  </si>
  <si>
    <t>Молоко сырое (код 103210)</t>
  </si>
  <si>
    <t>Молоко сырое коровье (код 103211)</t>
  </si>
  <si>
    <t>Субсидии на повышение продуктивности в молочном скотоводстве (код 103200, графы 3, 4, 14, 15)</t>
  </si>
  <si>
    <t>Итого выплачено по получателю субсидий</t>
  </si>
  <si>
    <t>Субсидии на повышение продуктивности в молочном скотоводстве</t>
  </si>
  <si>
    <t xml:space="preserve">Субсидии на оказание несвязанной поддержки в области производства семенного картофеля </t>
  </si>
  <si>
    <t>Субсидии на возмещение части затрат на приобретение сельскохозяйственной техники для производства сельскохозяйственной продукции</t>
  </si>
  <si>
    <t>Субсидии на возмещение части затрат на приобретение элитных семян</t>
  </si>
  <si>
    <t xml:space="preserve"> ФБ и ОБ</t>
  </si>
  <si>
    <t>ОБ</t>
  </si>
  <si>
    <t>ФБ и ОБ</t>
  </si>
  <si>
    <t>Краснинский район</t>
  </si>
  <si>
    <t>Итого</t>
  </si>
  <si>
    <t>Субсидии на оказание несвязанной поддержки в области растениеводства</t>
  </si>
  <si>
    <t xml:space="preserve">Информация для заполнения Формы №10-АПК_9 месяцев_2019      </t>
  </si>
  <si>
    <t>Субсидии на оказание несвязанной поддержки в области растениеводства (код 102100, графы 9)</t>
  </si>
  <si>
    <t>овощи открытого грунта                    (код 102141)</t>
  </si>
  <si>
    <t>ИП Савченков В.Н.</t>
  </si>
  <si>
    <t>Субсидии на повышение продуктивности в молочном скотоводстве (код 103200, графы 9)</t>
  </si>
  <si>
    <t>Субсидия на возмещение части затрат на приобретение элитных семян (код 102100, графы 3, 4</t>
  </si>
  <si>
    <t>Субсидия на возмещение части затрат на содержание товарного поголовья молочных коров (код 103100, графы 3,5)</t>
  </si>
  <si>
    <t>коровы молочного стада, быки производители молочного стада (код 103111)</t>
  </si>
  <si>
    <t>,</t>
  </si>
  <si>
    <t>картофель                    (код 102142)</t>
  </si>
  <si>
    <t>Субсидии на возмещение части процентной ставки по инвестиционным кредитам  (код 106100, графы 3)</t>
  </si>
  <si>
    <t>Субсидия на возмещение части затрат на приобретение с/х техники для производства с/х продукции (код 106300, графа 3) (без софинансирования)</t>
  </si>
  <si>
    <t>картофель                    (код 102142, 102142.1)</t>
  </si>
  <si>
    <t>Информация о государственной поддержке в рамках реализации областной государственной программы  «Развитие сельского хозяйства и регулирование рынков сельскохозяйственной продукции, сырья и продовольствия в Смоленской области» на 01.10.2019 год</t>
  </si>
  <si>
    <t>Субсидии на возмещение части процентной ставки по инвестиционным кредитам</t>
  </si>
  <si>
    <t>Субсидии на возмещение части затрат на содержание товарного поголовья молочных коров</t>
  </si>
  <si>
    <t>6709000379</t>
  </si>
  <si>
    <t>6709010049</t>
  </si>
  <si>
    <t>ИП глава К(Ф)Х Бегченкова Светлана Михайловна</t>
  </si>
  <si>
    <t>670900992006</t>
  </si>
  <si>
    <t>ИП Савченков Владимир Николаевич</t>
  </si>
  <si>
    <t>673008979144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</si>
</sst>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5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/>
    </xf>
    <xf numFmtId="0" fontId="0" fillId="0" borderId="0" xfId="0" applyFill="1" applyAlignment="1">
      <alignment horizontal="center" wrapText="1"/>
    </xf>
    <xf numFmtId="1" fontId="7" fillId="0" borderId="2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/>
    </xf>
    <xf numFmtId="0" fontId="0" fillId="0" borderId="0" xfId="0" applyFill="1"/>
    <xf numFmtId="1" fontId="11" fillId="0" borderId="1" xfId="0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ill="1"/>
    <xf numFmtId="4" fontId="5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8" fillId="0" borderId="7" xfId="0" applyNumberFormat="1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9" xfId="0" applyFont="1" applyBorder="1" applyAlignment="1">
      <alignment horizontal="right" wrapText="1"/>
    </xf>
    <xf numFmtId="0" fontId="0" fillId="0" borderId="9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view="pageBreakPreview" zoomScale="86" zoomScaleSheetLayoutView="8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3" sqref="A3:IV5"/>
    </sheetView>
  </sheetViews>
  <sheetFormatPr defaultRowHeight="15" x14ac:dyDescent="0.25"/>
  <cols>
    <col min="1" max="1" width="4.7109375" customWidth="1"/>
    <col min="2" max="2" width="28" style="7" customWidth="1"/>
    <col min="3" max="4" width="15.42578125" customWidth="1"/>
    <col min="5" max="5" width="15.42578125" style="18" customWidth="1"/>
    <col min="6" max="6" width="24.42578125" style="18" customWidth="1"/>
    <col min="7" max="7" width="16" customWidth="1"/>
    <col min="8" max="8" width="24.85546875" customWidth="1"/>
    <col min="9" max="9" width="13.140625" customWidth="1"/>
    <col min="10" max="11" width="17.42578125" customWidth="1"/>
    <col min="12" max="12" width="18.140625" style="18" customWidth="1"/>
    <col min="13" max="14" width="9.140625" hidden="1" customWidth="1"/>
    <col min="15" max="15" width="12.5703125" customWidth="1"/>
    <col min="16" max="16" width="15.42578125" style="18" customWidth="1"/>
    <col min="17" max="17" width="14.42578125" customWidth="1"/>
    <col min="18" max="18" width="13" customWidth="1"/>
    <col min="19" max="19" width="13.42578125" customWidth="1"/>
  </cols>
  <sheetData>
    <row r="1" spans="1:19" x14ac:dyDescent="0.25">
      <c r="A1" s="56" t="s">
        <v>27</v>
      </c>
      <c r="B1" s="57"/>
      <c r="C1" s="57"/>
      <c r="D1" s="57"/>
      <c r="E1" s="57"/>
      <c r="F1" s="57"/>
      <c r="G1" s="57"/>
      <c r="H1" s="57"/>
    </row>
    <row r="2" spans="1:19" x14ac:dyDescent="0.25">
      <c r="A2" s="1"/>
      <c r="B2" s="12"/>
      <c r="C2" s="2"/>
      <c r="D2" s="2"/>
      <c r="E2" s="14"/>
      <c r="F2" s="14"/>
      <c r="G2" s="2"/>
      <c r="H2" s="54" t="s">
        <v>0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8" customFormat="1" ht="23.25" customHeight="1" x14ac:dyDescent="0.25">
      <c r="A3" s="41" t="s">
        <v>1</v>
      </c>
      <c r="B3" s="43" t="s">
        <v>2</v>
      </c>
      <c r="C3" s="41" t="s">
        <v>3</v>
      </c>
      <c r="D3" s="43" t="s">
        <v>37</v>
      </c>
      <c r="E3" s="43" t="s">
        <v>38</v>
      </c>
      <c r="F3" s="41" t="s">
        <v>28</v>
      </c>
      <c r="G3" s="50" t="s">
        <v>4</v>
      </c>
      <c r="H3" s="51"/>
      <c r="I3" s="51"/>
      <c r="J3" s="51"/>
      <c r="K3" s="52"/>
      <c r="L3" s="42" t="s">
        <v>32</v>
      </c>
      <c r="M3" s="41" t="s">
        <v>15</v>
      </c>
      <c r="N3" s="34" t="s">
        <v>4</v>
      </c>
      <c r="O3" s="34"/>
      <c r="P3" s="43" t="s">
        <v>31</v>
      </c>
      <c r="Q3" s="34" t="s">
        <v>4</v>
      </c>
      <c r="R3" s="42" t="s">
        <v>33</v>
      </c>
      <c r="S3" s="34" t="s">
        <v>4</v>
      </c>
    </row>
    <row r="4" spans="1:19" s="18" customFormat="1" ht="70.5" customHeight="1" x14ac:dyDescent="0.25">
      <c r="A4" s="58"/>
      <c r="B4" s="44"/>
      <c r="C4" s="41"/>
      <c r="D4" s="44"/>
      <c r="E4" s="60"/>
      <c r="F4" s="58"/>
      <c r="G4" s="42" t="s">
        <v>5</v>
      </c>
      <c r="H4" s="42"/>
      <c r="I4" s="42" t="s">
        <v>39</v>
      </c>
      <c r="J4" s="42" t="s">
        <v>6</v>
      </c>
      <c r="K4" s="46" t="s">
        <v>29</v>
      </c>
      <c r="L4" s="42"/>
      <c r="M4" s="41"/>
      <c r="N4" s="35" t="s">
        <v>13</v>
      </c>
      <c r="O4" s="42" t="s">
        <v>36</v>
      </c>
      <c r="P4" s="44"/>
      <c r="Q4" s="36" t="s">
        <v>13</v>
      </c>
      <c r="R4" s="42"/>
      <c r="S4" s="42" t="s">
        <v>34</v>
      </c>
    </row>
    <row r="5" spans="1:19" s="37" customFormat="1" ht="161.25" customHeight="1" x14ac:dyDescent="0.25">
      <c r="A5" s="58"/>
      <c r="B5" s="59"/>
      <c r="C5" s="58"/>
      <c r="D5" s="49"/>
      <c r="E5" s="61"/>
      <c r="F5" s="58"/>
      <c r="G5" s="36" t="s">
        <v>7</v>
      </c>
      <c r="H5" s="36" t="s">
        <v>8</v>
      </c>
      <c r="I5" s="42"/>
      <c r="J5" s="48"/>
      <c r="K5" s="47"/>
      <c r="L5" s="42"/>
      <c r="M5" s="41"/>
      <c r="N5" s="36" t="s">
        <v>14</v>
      </c>
      <c r="O5" s="42"/>
      <c r="P5" s="45"/>
      <c r="Q5" s="36" t="s">
        <v>14</v>
      </c>
      <c r="R5" s="42"/>
      <c r="S5" s="53"/>
    </row>
    <row r="6" spans="1:19" s="9" customFormat="1" x14ac:dyDescent="0.25">
      <c r="A6" s="10">
        <v>1</v>
      </c>
      <c r="B6" s="8" t="s">
        <v>9</v>
      </c>
      <c r="C6" s="4">
        <v>6709000379</v>
      </c>
      <c r="D6" s="13"/>
      <c r="E6" s="15"/>
      <c r="F6" s="16">
        <f>SUM(G6:J6)</f>
        <v>308360</v>
      </c>
      <c r="G6" s="6">
        <v>113484</v>
      </c>
      <c r="H6" s="6">
        <v>132681</v>
      </c>
      <c r="I6" s="6"/>
      <c r="J6" s="6">
        <v>62195</v>
      </c>
      <c r="K6" s="6"/>
      <c r="L6" s="24"/>
      <c r="M6" s="11"/>
      <c r="N6" s="11"/>
      <c r="O6" s="11"/>
      <c r="P6" s="24"/>
      <c r="Q6" s="3"/>
      <c r="R6" s="3">
        <f>SUM(S6)</f>
        <v>270000</v>
      </c>
      <c r="S6" s="3">
        <v>270000</v>
      </c>
    </row>
    <row r="7" spans="1:19" s="9" customFormat="1" x14ac:dyDescent="0.25">
      <c r="A7" s="10">
        <v>2</v>
      </c>
      <c r="B7" s="8" t="s">
        <v>10</v>
      </c>
      <c r="C7" s="4">
        <v>6709010049</v>
      </c>
      <c r="D7" s="13"/>
      <c r="E7" s="17">
        <v>780911.67</v>
      </c>
      <c r="F7" s="16">
        <f>SUM(G7:J7)</f>
        <v>1523464.95</v>
      </c>
      <c r="G7" s="6"/>
      <c r="H7" s="6">
        <v>84690</v>
      </c>
      <c r="I7" s="6">
        <v>1438774.95</v>
      </c>
      <c r="J7" s="6"/>
      <c r="K7" s="6"/>
      <c r="L7" s="24">
        <f>SUM(M7:O7)</f>
        <v>66000</v>
      </c>
      <c r="M7" s="3"/>
      <c r="N7" s="3"/>
      <c r="O7" s="3">
        <v>66000</v>
      </c>
      <c r="P7" s="24"/>
      <c r="Q7" s="3"/>
      <c r="R7" s="3"/>
      <c r="S7" s="3"/>
    </row>
    <row r="8" spans="1:19" s="9" customFormat="1" x14ac:dyDescent="0.25">
      <c r="A8" s="10">
        <v>3</v>
      </c>
      <c r="B8" s="8" t="s">
        <v>11</v>
      </c>
      <c r="C8" s="4">
        <v>6709003891</v>
      </c>
      <c r="D8" s="17">
        <v>8269</v>
      </c>
      <c r="E8" s="15"/>
      <c r="F8" s="16"/>
      <c r="G8" s="6"/>
      <c r="H8" s="6"/>
      <c r="I8" s="6"/>
      <c r="J8" s="6"/>
      <c r="K8" s="6"/>
      <c r="L8" s="24"/>
      <c r="M8" s="3"/>
      <c r="N8" s="3"/>
      <c r="O8" s="3"/>
      <c r="P8" s="24"/>
      <c r="Q8" s="3"/>
      <c r="R8" s="3"/>
      <c r="S8" s="3"/>
    </row>
    <row r="9" spans="1:19" s="9" customFormat="1" ht="25.5" x14ac:dyDescent="0.25">
      <c r="A9" s="10">
        <v>4</v>
      </c>
      <c r="B9" s="8" t="s">
        <v>12</v>
      </c>
      <c r="C9" s="4">
        <v>670900992006</v>
      </c>
      <c r="D9" s="17"/>
      <c r="E9" s="15"/>
      <c r="F9" s="16"/>
      <c r="G9" s="11"/>
      <c r="H9" s="6"/>
      <c r="I9" s="6"/>
      <c r="J9" s="6"/>
      <c r="K9" s="6"/>
      <c r="L9" s="24"/>
      <c r="M9" s="3"/>
      <c r="N9" s="3"/>
      <c r="O9" s="3"/>
      <c r="P9" s="24">
        <v>479488</v>
      </c>
      <c r="Q9" s="3">
        <v>479488</v>
      </c>
      <c r="R9" s="3"/>
      <c r="S9" s="3"/>
    </row>
    <row r="10" spans="1:19" s="9" customFormat="1" x14ac:dyDescent="0.25">
      <c r="A10" s="10">
        <v>5</v>
      </c>
      <c r="B10" s="8" t="s">
        <v>30</v>
      </c>
      <c r="C10" s="13">
        <v>673008979144</v>
      </c>
      <c r="D10" s="17"/>
      <c r="E10" s="17">
        <v>57627.12</v>
      </c>
      <c r="F10" s="28">
        <f>SUM(G10:K10)</f>
        <v>100203</v>
      </c>
      <c r="G10" s="4"/>
      <c r="H10" s="6"/>
      <c r="I10" s="6"/>
      <c r="J10" s="6"/>
      <c r="K10" s="6">
        <v>100203</v>
      </c>
      <c r="L10" s="24"/>
      <c r="M10" s="11"/>
      <c r="N10" s="11"/>
      <c r="O10" s="11"/>
      <c r="P10" s="24"/>
      <c r="Q10" s="3"/>
      <c r="R10" s="3"/>
      <c r="S10" s="3"/>
    </row>
    <row r="11" spans="1:19" s="9" customFormat="1" x14ac:dyDescent="0.25">
      <c r="A11" s="38" t="s">
        <v>25</v>
      </c>
      <c r="B11" s="39"/>
      <c r="C11" s="40"/>
      <c r="D11" s="29">
        <v>8269</v>
      </c>
      <c r="E11" s="30">
        <f t="shared" ref="E11:L11" si="0">SUM(E6:E10)</f>
        <v>838538.79</v>
      </c>
      <c r="F11" s="30">
        <f t="shared" si="0"/>
        <v>1932027.95</v>
      </c>
      <c r="G11" s="5">
        <f t="shared" si="0"/>
        <v>113484</v>
      </c>
      <c r="H11" s="5">
        <f t="shared" si="0"/>
        <v>217371</v>
      </c>
      <c r="I11" s="5">
        <f t="shared" si="0"/>
        <v>1438774.95</v>
      </c>
      <c r="J11" s="5">
        <f t="shared" si="0"/>
        <v>62195</v>
      </c>
      <c r="K11" s="5">
        <f t="shared" si="0"/>
        <v>100203</v>
      </c>
      <c r="L11" s="30">
        <f t="shared" si="0"/>
        <v>66000</v>
      </c>
      <c r="M11" s="5">
        <f>SUM(M6:M9)</f>
        <v>0</v>
      </c>
      <c r="N11" s="5">
        <f>SUM(N6:N9)</f>
        <v>0</v>
      </c>
      <c r="O11" s="5">
        <f>SUM(O6:O10)</f>
        <v>66000</v>
      </c>
      <c r="P11" s="30">
        <f>SUM(P6:P10)</f>
        <v>479488</v>
      </c>
      <c r="Q11" s="5">
        <f>SUM(Q6:Q10)</f>
        <v>479488</v>
      </c>
      <c r="R11" s="5">
        <f>SUM(R6:R10)</f>
        <v>270000</v>
      </c>
      <c r="S11" s="5">
        <f>SUM(S6:S10)</f>
        <v>270000</v>
      </c>
    </row>
    <row r="12" spans="1:19" x14ac:dyDescent="0.25">
      <c r="S12" t="s">
        <v>35</v>
      </c>
    </row>
    <row r="13" spans="1:19" x14ac:dyDescent="0.25">
      <c r="E13" s="23">
        <f>E11+F11+L11+P11+D11+R11</f>
        <v>3594323.74</v>
      </c>
    </row>
  </sheetData>
  <mergeCells count="20">
    <mergeCell ref="R3:R5"/>
    <mergeCell ref="S4:S5"/>
    <mergeCell ref="H2:S2"/>
    <mergeCell ref="A1:H1"/>
    <mergeCell ref="A3:A5"/>
    <mergeCell ref="B3:B5"/>
    <mergeCell ref="C3:C5"/>
    <mergeCell ref="F3:F5"/>
    <mergeCell ref="G4:H4"/>
    <mergeCell ref="E3:E5"/>
    <mergeCell ref="A11:C11"/>
    <mergeCell ref="M3:M5"/>
    <mergeCell ref="L3:L5"/>
    <mergeCell ref="P3:P5"/>
    <mergeCell ref="K4:K5"/>
    <mergeCell ref="O4:O5"/>
    <mergeCell ref="J4:J5"/>
    <mergeCell ref="D3:D5"/>
    <mergeCell ref="G3:K3"/>
    <mergeCell ref="I4:I5"/>
  </mergeCells>
  <phoneticPr fontId="0" type="noConversion"/>
  <pageMargins left="0.7" right="0.7" top="0.75" bottom="0.75" header="0.3" footer="0.3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="60" workbookViewId="0">
      <selection sqref="A1:K1"/>
    </sheetView>
  </sheetViews>
  <sheetFormatPr defaultRowHeight="15" x14ac:dyDescent="0.25"/>
  <cols>
    <col min="1" max="1" width="3.7109375" customWidth="1"/>
    <col min="2" max="2" width="45" customWidth="1"/>
    <col min="3" max="3" width="21.5703125" customWidth="1"/>
    <col min="4" max="5" width="23.7109375" customWidth="1"/>
    <col min="6" max="7" width="20.5703125" customWidth="1"/>
    <col min="8" max="8" width="24.42578125" customWidth="1"/>
    <col min="9" max="9" width="20.5703125" customWidth="1"/>
    <col min="10" max="10" width="24.42578125" customWidth="1"/>
    <col min="11" max="11" width="26.28515625" customWidth="1"/>
    <col min="12" max="12" width="23.85546875" customWidth="1"/>
    <col min="13" max="13" width="20.5703125" customWidth="1"/>
  </cols>
  <sheetData>
    <row r="1" spans="1:11" s="18" customFormat="1" ht="80.25" customHeight="1" x14ac:dyDescent="0.2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8" customFormat="1" x14ac:dyDescent="0.25">
      <c r="A2" s="62" t="s">
        <v>1</v>
      </c>
      <c r="B2" s="62" t="s">
        <v>2</v>
      </c>
      <c r="C2" s="62" t="s">
        <v>3</v>
      </c>
      <c r="D2" s="62" t="s">
        <v>16</v>
      </c>
      <c r="E2" s="62" t="s">
        <v>41</v>
      </c>
      <c r="F2" s="62" t="s">
        <v>17</v>
      </c>
      <c r="G2" s="62" t="s">
        <v>26</v>
      </c>
      <c r="H2" s="63" t="s">
        <v>18</v>
      </c>
      <c r="I2" s="63" t="s">
        <v>20</v>
      </c>
      <c r="J2" s="63" t="s">
        <v>42</v>
      </c>
      <c r="K2" s="63" t="s">
        <v>19</v>
      </c>
    </row>
    <row r="3" spans="1:11" s="18" customFormat="1" ht="72.75" customHeight="1" x14ac:dyDescent="0.25">
      <c r="A3" s="62"/>
      <c r="B3" s="62"/>
      <c r="C3" s="62"/>
      <c r="D3" s="62"/>
      <c r="E3" s="62"/>
      <c r="F3" s="62"/>
      <c r="G3" s="62"/>
      <c r="H3" s="64"/>
      <c r="I3" s="64"/>
      <c r="J3" s="64"/>
      <c r="K3" s="64"/>
    </row>
    <row r="4" spans="1:11" s="18" customFormat="1" x14ac:dyDescent="0.25">
      <c r="A4" s="62"/>
      <c r="B4" s="62"/>
      <c r="C4" s="62"/>
      <c r="D4" s="31" t="s">
        <v>21</v>
      </c>
      <c r="E4" s="31" t="s">
        <v>21</v>
      </c>
      <c r="F4" s="31" t="s">
        <v>23</v>
      </c>
      <c r="G4" s="31" t="s">
        <v>23</v>
      </c>
      <c r="H4" s="31" t="s">
        <v>23</v>
      </c>
      <c r="I4" s="31" t="s">
        <v>23</v>
      </c>
      <c r="J4" s="31" t="s">
        <v>22</v>
      </c>
      <c r="K4" s="31" t="s">
        <v>22</v>
      </c>
    </row>
    <row r="5" spans="1:11" s="18" customFormat="1" x14ac:dyDescent="0.25">
      <c r="A5" s="25"/>
      <c r="B5" s="65" t="s">
        <v>24</v>
      </c>
      <c r="C5" s="65"/>
      <c r="D5" s="26">
        <f>SUM(D6:D10)</f>
        <v>3594323.74</v>
      </c>
      <c r="E5" s="26">
        <f t="shared" ref="E5:K5" si="0">SUM(E6:E10)</f>
        <v>8269</v>
      </c>
      <c r="F5" s="26">
        <f t="shared" si="0"/>
        <v>479488</v>
      </c>
      <c r="G5" s="26">
        <f t="shared" si="0"/>
        <v>493253</v>
      </c>
      <c r="H5" s="26">
        <f t="shared" si="0"/>
        <v>1438774.95</v>
      </c>
      <c r="I5" s="26">
        <f t="shared" si="0"/>
        <v>66000</v>
      </c>
      <c r="J5" s="26">
        <f t="shared" si="0"/>
        <v>270000</v>
      </c>
      <c r="K5" s="26">
        <f t="shared" si="0"/>
        <v>838538.79</v>
      </c>
    </row>
    <row r="6" spans="1:11" x14ac:dyDescent="0.25">
      <c r="A6" s="19">
        <v>1</v>
      </c>
      <c r="B6" s="20" t="s">
        <v>9</v>
      </c>
      <c r="C6" s="32" t="s">
        <v>43</v>
      </c>
      <c r="D6" s="21">
        <f>SUM(E6:K6)</f>
        <v>1359271.67</v>
      </c>
      <c r="E6" s="27"/>
      <c r="F6" s="22"/>
      <c r="G6" s="21">
        <v>308360</v>
      </c>
      <c r="H6" s="21"/>
      <c r="I6" s="21"/>
      <c r="J6" s="21">
        <v>270000</v>
      </c>
      <c r="K6" s="33">
        <v>780911.67</v>
      </c>
    </row>
    <row r="7" spans="1:11" x14ac:dyDescent="0.25">
      <c r="A7" s="19">
        <v>2</v>
      </c>
      <c r="B7" s="20" t="s">
        <v>10</v>
      </c>
      <c r="C7" s="32" t="s">
        <v>44</v>
      </c>
      <c r="D7" s="21">
        <f>SUM(E7:K7)</f>
        <v>1589464.95</v>
      </c>
      <c r="E7" s="27"/>
      <c r="F7" s="22"/>
      <c r="G7" s="21">
        <v>84690</v>
      </c>
      <c r="H7" s="21">
        <v>1438774.95</v>
      </c>
      <c r="I7" s="21">
        <v>66000</v>
      </c>
      <c r="J7" s="22"/>
      <c r="K7" s="33"/>
    </row>
    <row r="8" spans="1:11" x14ac:dyDescent="0.25">
      <c r="A8" s="19">
        <v>3</v>
      </c>
      <c r="B8" s="20" t="s">
        <v>11</v>
      </c>
      <c r="C8" s="32">
        <v>6709003891</v>
      </c>
      <c r="D8" s="21">
        <f>SUM(E8:K8)</f>
        <v>8269</v>
      </c>
      <c r="E8" s="21">
        <v>8269</v>
      </c>
      <c r="F8" s="22"/>
      <c r="G8" s="21"/>
      <c r="H8" s="21"/>
      <c r="I8" s="21"/>
      <c r="J8" s="22"/>
      <c r="K8" s="33"/>
    </row>
    <row r="9" spans="1:11" x14ac:dyDescent="0.25">
      <c r="A9" s="19">
        <v>4</v>
      </c>
      <c r="B9" s="20" t="s">
        <v>45</v>
      </c>
      <c r="C9" s="32" t="s">
        <v>46</v>
      </c>
      <c r="D9" s="21">
        <f>SUM(E9:K9)</f>
        <v>479488</v>
      </c>
      <c r="E9" s="27"/>
      <c r="F9" s="21">
        <v>479488</v>
      </c>
      <c r="G9" s="22"/>
      <c r="H9" s="22"/>
      <c r="I9" s="22"/>
      <c r="J9" s="22"/>
      <c r="K9" s="22"/>
    </row>
    <row r="10" spans="1:11" x14ac:dyDescent="0.25">
      <c r="A10" s="19">
        <v>5</v>
      </c>
      <c r="B10" s="20" t="s">
        <v>47</v>
      </c>
      <c r="C10" s="32" t="s">
        <v>48</v>
      </c>
      <c r="D10" s="21">
        <f>SUM(E10:K10)</f>
        <v>157830.12</v>
      </c>
      <c r="E10" s="21"/>
      <c r="F10" s="22"/>
      <c r="G10" s="21">
        <v>100203</v>
      </c>
      <c r="H10" s="21"/>
      <c r="I10" s="22"/>
      <c r="J10" s="22"/>
      <c r="K10" s="33">
        <v>57627.12</v>
      </c>
    </row>
  </sheetData>
  <mergeCells count="13">
    <mergeCell ref="B5:C5"/>
    <mergeCell ref="A2:A4"/>
    <mergeCell ref="B2:B4"/>
    <mergeCell ref="C2:C4"/>
    <mergeCell ref="D2:D3"/>
    <mergeCell ref="A1:K1"/>
    <mergeCell ref="E2:E3"/>
    <mergeCell ref="J2:J3"/>
    <mergeCell ref="K2:K3"/>
    <mergeCell ref="H2:H3"/>
    <mergeCell ref="I2:I3"/>
    <mergeCell ref="F2:F3"/>
    <mergeCell ref="G2:G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Инфа для формы №10 АПК</vt:lpstr>
      <vt:lpstr>Общий свод 9 мес. 2019 г</vt:lpstr>
      <vt:lpstr>'Инфа для формы №10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2019-10-16T12:25:13Z</cp:lastPrinted>
  <dcterms:created xsi:type="dcterms:W3CDTF">2006-09-28T05:33:49Z</dcterms:created>
  <dcterms:modified xsi:type="dcterms:W3CDTF">2019-12-11T11:36:01Z</dcterms:modified>
</cp:coreProperties>
</file>