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15600" windowHeight="117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P28" i="2"/>
  <c r="Q28"/>
  <c r="R28"/>
  <c r="S28"/>
  <c r="T28"/>
  <c r="O28"/>
  <c r="P24"/>
  <c r="Q24"/>
  <c r="R24"/>
  <c r="S24"/>
  <c r="T24"/>
  <c r="O24"/>
  <c r="Q29" l="1"/>
  <c r="S29"/>
  <c r="P29"/>
  <c r="R29"/>
  <c r="T29"/>
  <c r="O29"/>
</calcChain>
</file>

<file path=xl/sharedStrings.xml><?xml version="1.0" encoding="utf-8"?>
<sst xmlns="http://schemas.openxmlformats.org/spreadsheetml/2006/main" count="124" uniqueCount="111">
  <si>
    <t>Финансовый орган</t>
  </si>
  <si>
    <t>Финансовое управление Администрации муниципального образования "Краснинский район" Смоленской области</t>
  </si>
  <si>
    <t>Наименование публично-правового образования</t>
  </si>
  <si>
    <t>Бюджет Гусинского сельского поселения Краснинского района Смоленской области</t>
  </si>
  <si>
    <t>Рублей</t>
  </si>
  <si>
    <t>№ п/п</t>
  </si>
  <si>
    <t>Номер
реестровой записи</t>
  </si>
  <si>
    <t>Индификационный код группы источников доходов бюджетов /
Индификационный код источника дохода бюджета</t>
  </si>
  <si>
    <t>Код бюджетной классификации</t>
  </si>
  <si>
    <t>Наименование кода бюджетной классификации</t>
  </si>
  <si>
    <t>Наименование главного администратора доходов бюджета</t>
  </si>
  <si>
    <t>Код строки</t>
  </si>
  <si>
    <t>Показатели прогноза доходов бюджета</t>
  </si>
  <si>
    <t>60011300000000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</si>
  <si>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</si>
  <si>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 227, 227.1 и 228 Налогового кодекса Российской Федерации</t>
  </si>
  <si>
    <t>Федеральная налоговая служба</t>
  </si>
  <si>
    <t>0100</t>
  </si>
  <si>
    <t>60020366624000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</si>
  <si>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</si>
  <si>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</si>
  <si>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0106</t>
  </si>
  <si>
    <t>6</t>
  </si>
  <si>
    <t>60014100000000</t>
  </si>
  <si>
    <t>18210102030010000110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</si>
  <si>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</si>
  <si>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0105</t>
  </si>
  <si>
    <t>5</t>
  </si>
  <si>
    <t>0104</t>
  </si>
  <si>
    <t>60013500000000</t>
  </si>
  <si>
    <t>18210601030100000110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</si>
  <si>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</si>
  <si>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0103</t>
  </si>
  <si>
    <t>60013200000000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</si>
  <si>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</si>
  <si>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</si>
  <si>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0102</t>
  </si>
  <si>
    <t>60012800000000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</si>
  <si>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</si>
  <si>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</si>
  <si>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0101</t>
  </si>
  <si>
    <t>103010600671666244300210001</t>
  </si>
  <si>
    <t>60067166624430</t>
  </si>
  <si>
    <t>10010302231010000110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</si>
  <si>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</si>
  <si>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0113</t>
  </si>
  <si>
    <t>103010600666666244300210001</t>
  </si>
  <si>
    <t>60066666624430</t>
  </si>
  <si>
    <t>10010302241010000110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</si>
  <si>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</si>
  <si>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0112</t>
  </si>
  <si>
    <t>103010600661666244300210001</t>
  </si>
  <si>
    <t>60066166624430</t>
  </si>
  <si>
    <t>10010302251010000110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</si>
  <si>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«О федеральном бюджете» в целях формирования дорожных фондов субъектов Российской Федерации)</t>
  </si>
  <si>
    <t>0111</t>
  </si>
  <si>
    <t>103010600004666244300210001</t>
  </si>
  <si>
    <t>60000466624430</t>
  </si>
  <si>
    <t>10010302261010000110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</si>
  <si>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"О федеральном бюджете" в целях формирования дорожных фондов субъектов Российской Федерации)</t>
  </si>
  <si>
    <t>0114</t>
  </si>
  <si>
    <t>116010600911666244300210001</t>
  </si>
  <si>
    <t>60091166624430</t>
  </si>
  <si>
    <t>14111610123010101140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</si>
  <si>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</si>
  <si>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Федеральная служба по надзору в сфере защиты прав потребителей и благополучия человека</t>
  </si>
  <si>
    <t>0110</t>
  </si>
  <si>
    <t>113100600540666244300210001</t>
  </si>
  <si>
    <t>60054066624430</t>
  </si>
  <si>
    <t>91111302995100000130</t>
  </si>
  <si>
    <t>Прочие доходы от компенсации затрат бюджетов сельских поселений</t>
  </si>
  <si>
    <t>Администрация Гусинского сельского поселения Краснинского района Смоленской области</t>
  </si>
  <si>
    <t>0117</t>
  </si>
  <si>
    <t>114100600539666244300210001</t>
  </si>
  <si>
    <t>60053966624430</t>
  </si>
  <si>
    <t>91111402050100000410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</si>
  <si>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</si>
  <si>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0116</t>
  </si>
  <si>
    <t>202100600690666244300210001</t>
  </si>
  <si>
    <t>60069066624430</t>
  </si>
  <si>
    <t>91120216001100000150</t>
  </si>
  <si>
    <t>Дотации бюджетам сельских поселений на выравнивание бюджетной обеспеченности из бюджетов муниципальных районов</t>
  </si>
  <si>
    <t>0107</t>
  </si>
  <si>
    <t>0109</t>
  </si>
  <si>
    <t>202100600538666244300210001</t>
  </si>
  <si>
    <t>60053866624430</t>
  </si>
  <si>
    <t>91120229999100000150</t>
  </si>
  <si>
    <t>Прочие субсидии бюджетам сельских поселений</t>
  </si>
  <si>
    <t>0115</t>
  </si>
  <si>
    <t>Всего</t>
  </si>
  <si>
    <t>Показатели прогноза доходов в 2020 году в соответсвии с решением о бюджете</t>
  </si>
  <si>
    <t xml:space="preserve">Показатели кассовых поступлений в 2020 году (на отчетную дату) </t>
  </si>
  <si>
    <t>Оценка исполнения 2020 года</t>
  </si>
  <si>
    <t>2021 год (очередной финансовый год)</t>
  </si>
  <si>
    <t>2022 год (первый год планового периода)</t>
  </si>
  <si>
    <t>2023 год  (второй год планового периода)</t>
  </si>
  <si>
    <t>Федеральное казначейство</t>
  </si>
  <si>
    <t>Итого налоговые и неналоговые доходы</t>
  </si>
  <si>
    <t>Итого безвозмездные посупления</t>
  </si>
  <si>
    <t>0118</t>
  </si>
  <si>
    <t>0119</t>
  </si>
  <si>
    <t xml:space="preserve">Реестр источников доходов  бюджета Гусинского сельского поселения Краснинского района Смоленской области на 2021 год и плановый период 2022 - 2023 годов </t>
  </si>
  <si>
    <t>202100600124666244300210001</t>
  </si>
  <si>
    <t>60012466624430</t>
  </si>
  <si>
    <t>91120235118100000150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</si>
  <si>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</si>
  <si>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111100600184666244300210001</t>
  </si>
  <si>
    <t>60018466624430</t>
  </si>
  <si>
    <t>91111105075100000120</t>
  </si>
  <si>
    <t>Доходы от сдачи в аренду имущества, составляющего казну сельских поселений (за исключением земельных участков)</t>
  </si>
  <si>
    <t>0108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</si>
</sst>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6"/>
      <name val="Calibri"/>
      <family val="2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58">
    <xf numFmtId="0" fontId="0" fillId="0" borderId="0"/>
    <xf numFmtId="0" fontId="1" fillId="0" borderId="1"/>
    <xf numFmtId="0" fontId="2" fillId="0" borderId="1">
      <alignment horizontal="center" vertical="center" wrapText="1"/>
    </xf>
    <xf numFmtId="0" fontId="3" fillId="0" borderId="1">
      <alignment horizontal="center" wrapText="1"/>
    </xf>
    <xf numFmtId="0" fontId="3" fillId="0" borderId="1"/>
    <xf numFmtId="0" fontId="3" fillId="0" borderId="1">
      <alignment horizontal="center"/>
    </xf>
    <xf numFmtId="49" fontId="3" fillId="0" borderId="1"/>
    <xf numFmtId="0" fontId="3" fillId="0" borderId="1">
      <alignment horizontal="right" wrapText="1"/>
    </xf>
    <xf numFmtId="1" fontId="3" fillId="0" borderId="1">
      <alignment horizontal="center" shrinkToFit="1"/>
    </xf>
    <xf numFmtId="0" fontId="4" fillId="0" borderId="1">
      <alignment horizontal="center" vertical="center"/>
    </xf>
    <xf numFmtId="49" fontId="3" fillId="0" borderId="1">
      <alignment horizontal="center" shrinkToFit="1"/>
    </xf>
    <xf numFmtId="0" fontId="3" fillId="0" borderId="1">
      <alignment horizontal="center" vertical="center" wrapText="1"/>
    </xf>
    <xf numFmtId="49" fontId="3" fillId="0" borderId="1">
      <alignment horizontal="left" wrapText="1"/>
    </xf>
    <xf numFmtId="0" fontId="3" fillId="0" borderId="2">
      <alignment horizontal="left" vertical="center" wrapText="1"/>
    </xf>
    <xf numFmtId="0" fontId="3" fillId="0" borderId="3">
      <alignment horizontal="left" vertical="center" wrapText="1"/>
    </xf>
    <xf numFmtId="49" fontId="3" fillId="2" borderId="1">
      <alignment horizontal="left"/>
    </xf>
    <xf numFmtId="0" fontId="3" fillId="2" borderId="1">
      <alignment wrapText="1"/>
    </xf>
    <xf numFmtId="49" fontId="3" fillId="2" borderId="1">
      <alignment horizontal="left" wrapText="1"/>
    </xf>
    <xf numFmtId="0" fontId="3" fillId="2" borderId="4">
      <alignment horizontal="center"/>
    </xf>
    <xf numFmtId="0" fontId="3" fillId="0" borderId="4">
      <alignment vertical="center" wrapText="1"/>
    </xf>
    <xf numFmtId="49" fontId="3" fillId="0" borderId="4"/>
    <xf numFmtId="0" fontId="3" fillId="0" borderId="4">
      <alignment horizontal="right" wrapText="1"/>
    </xf>
    <xf numFmtId="49" fontId="3" fillId="0" borderId="1">
      <alignment horizontal="center"/>
    </xf>
    <xf numFmtId="49" fontId="3" fillId="0" borderId="1">
      <alignment horizontal="center" vertical="center" wrapText="1"/>
    </xf>
    <xf numFmtId="0" fontId="3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3" fillId="0" borderId="1">
      <alignment horizontal="right" vertical="center"/>
    </xf>
    <xf numFmtId="0" fontId="1" fillId="0" borderId="5">
      <alignment horizontal="center" vertical="center"/>
    </xf>
    <xf numFmtId="0" fontId="3" fillId="0" borderId="6">
      <alignment horizontal="center" vertical="center" wrapText="1"/>
    </xf>
    <xf numFmtId="0" fontId="3" fillId="0" borderId="5">
      <alignment horizontal="center" vertical="center" wrapText="1"/>
    </xf>
    <xf numFmtId="0" fontId="3" fillId="0" borderId="7">
      <alignment horizontal="center" vertical="center" wrapText="1"/>
    </xf>
    <xf numFmtId="0" fontId="1" fillId="0" borderId="5">
      <alignment horizontal="center"/>
    </xf>
    <xf numFmtId="1" fontId="5" fillId="0" borderId="5">
      <alignment horizontal="center" vertical="center" shrinkToFit="1"/>
    </xf>
    <xf numFmtId="1" fontId="3" fillId="0" borderId="6">
      <alignment horizontal="center" vertical="center" shrinkToFit="1"/>
    </xf>
    <xf numFmtId="1" fontId="3" fillId="0" borderId="5">
      <alignment horizontal="center" vertical="center" wrapText="1"/>
    </xf>
    <xf numFmtId="1" fontId="3" fillId="0" borderId="5">
      <alignment horizontal="center" vertical="center" shrinkToFit="1"/>
    </xf>
    <xf numFmtId="0" fontId="3" fillId="0" borderId="5">
      <alignment vertical="top" wrapText="1"/>
    </xf>
    <xf numFmtId="4" fontId="3" fillId="0" borderId="5">
      <alignment horizontal="right" vertical="center" shrinkToFit="1"/>
    </xf>
    <xf numFmtId="0" fontId="1" fillId="0" borderId="4"/>
    <xf numFmtId="0" fontId="3" fillId="0" borderId="4">
      <alignment horizontal="right"/>
    </xf>
    <xf numFmtId="49" fontId="3" fillId="0" borderId="5">
      <alignment horizontal="center"/>
    </xf>
    <xf numFmtId="0" fontId="3" fillId="0" borderId="1">
      <alignment horizontal="left"/>
    </xf>
    <xf numFmtId="49" fontId="3" fillId="0" borderId="2">
      <alignment horizontal="center" vertical="center" wrapText="1"/>
    </xf>
    <xf numFmtId="164" fontId="3" fillId="0" borderId="2">
      <alignment horizontal="center" vertical="center" wrapText="1"/>
    </xf>
    <xf numFmtId="0" fontId="3" fillId="0" borderId="1">
      <alignment horizontal="left" vertical="top"/>
    </xf>
    <xf numFmtId="49" fontId="3" fillId="0" borderId="1">
      <alignment horizontal="center" vertical="center"/>
    </xf>
    <xf numFmtId="0" fontId="3" fillId="0" borderId="4">
      <alignment horizontal="center" vertical="center" wrapText="1"/>
    </xf>
    <xf numFmtId="49" fontId="3" fillId="0" borderId="4">
      <alignment horizontal="center" vertical="center" wrapText="1"/>
    </xf>
    <xf numFmtId="164" fontId="3" fillId="0" borderId="1">
      <alignment horizontal="center" vertical="center" wrapText="1"/>
    </xf>
    <xf numFmtId="0" fontId="8" fillId="0" borderId="0"/>
    <xf numFmtId="0" fontId="8" fillId="0" borderId="0"/>
    <xf numFmtId="0" fontId="8" fillId="0" borderId="0"/>
    <xf numFmtId="0" fontId="6" fillId="0" borderId="1"/>
    <xf numFmtId="0" fontId="6" fillId="0" borderId="1"/>
    <xf numFmtId="0" fontId="7" fillId="3" borderId="1"/>
    <xf numFmtId="0" fontId="6" fillId="0" borderId="1"/>
    <xf numFmtId="49" fontId="3" fillId="0" borderId="2">
      <alignment horizontal="center" vertical="center"/>
    </xf>
  </cellStyleXfs>
  <cellXfs count="69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>
      <alignment horizontal="center" wrapText="1"/>
    </xf>
    <xf numFmtId="0" fontId="3" fillId="0" borderId="1" xfId="4" applyNumberFormat="1" applyProtection="1"/>
    <xf numFmtId="49" fontId="3" fillId="0" borderId="1" xfId="6" applyNumberFormat="1" applyProtection="1"/>
    <xf numFmtId="0" fontId="3" fillId="0" borderId="1" xfId="7" applyNumberFormat="1" applyProtection="1">
      <alignment horizontal="right" wrapText="1"/>
    </xf>
    <xf numFmtId="1" fontId="3" fillId="0" borderId="1" xfId="8" applyNumberFormat="1" applyProtection="1">
      <alignment horizontal="center" shrinkToFit="1"/>
    </xf>
    <xf numFmtId="0" fontId="3" fillId="0" borderId="1" xfId="11" applyNumberFormat="1" applyProtection="1">
      <alignment horizontal="center" vertical="center" wrapText="1"/>
    </xf>
    <xf numFmtId="49" fontId="3" fillId="0" borderId="1" xfId="12" applyNumberFormat="1" applyProtection="1">
      <alignment horizontal="left" wrapText="1"/>
    </xf>
    <xf numFmtId="49" fontId="3" fillId="2" borderId="1" xfId="17" applyNumberFormat="1" applyProtection="1">
      <alignment horizontal="left" wrapText="1"/>
    </xf>
    <xf numFmtId="49" fontId="3" fillId="0" borderId="1" xfId="23" applyNumberFormat="1" applyProtection="1">
      <alignment horizontal="center" vertical="center" wrapText="1"/>
    </xf>
    <xf numFmtId="0" fontId="3" fillId="0" borderId="1" xfId="24" applyNumberFormat="1" applyProtection="1">
      <alignment vertical="center"/>
    </xf>
    <xf numFmtId="49" fontId="4" fillId="0" borderId="1" xfId="25" applyNumberFormat="1" applyProtection="1">
      <alignment vertical="center"/>
    </xf>
    <xf numFmtId="49" fontId="4" fillId="0" borderId="1" xfId="26" applyNumberFormat="1" applyProtection="1">
      <alignment horizontal="center" vertical="center"/>
    </xf>
    <xf numFmtId="0" fontId="3" fillId="0" borderId="1" xfId="27" applyNumberFormat="1" applyProtection="1">
      <alignment horizontal="right" vertical="center"/>
    </xf>
    <xf numFmtId="0" fontId="3" fillId="0" borderId="6" xfId="29" applyNumberFormat="1" applyProtection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1" fillId="0" borderId="5" xfId="32" applyNumberFormat="1" applyProtection="1">
      <alignment horizontal="center"/>
    </xf>
    <xf numFmtId="1" fontId="5" fillId="0" borderId="5" xfId="33" applyNumberFormat="1" applyProtection="1">
      <alignment horizontal="center" vertical="center" shrinkToFit="1"/>
    </xf>
    <xf numFmtId="1" fontId="3" fillId="0" borderId="6" xfId="34" applyNumberFormat="1" applyProtection="1">
      <alignment horizontal="center" vertical="center" shrinkToFit="1"/>
    </xf>
    <xf numFmtId="0" fontId="3" fillId="0" borderId="5" xfId="37" applyNumberFormat="1" applyProtection="1">
      <alignment vertical="top" wrapText="1"/>
    </xf>
    <xf numFmtId="0" fontId="5" fillId="0" borderId="5" xfId="30" applyNumberFormat="1" applyFont="1" applyProtection="1">
      <alignment horizontal="center" vertical="center" wrapText="1"/>
    </xf>
    <xf numFmtId="0" fontId="5" fillId="0" borderId="7" xfId="32" applyNumberFormat="1" applyFont="1" applyBorder="1" applyAlignment="1" applyProtection="1">
      <alignment horizontal="center" vertical="center" wrapText="1"/>
    </xf>
    <xf numFmtId="0" fontId="12" fillId="0" borderId="10" xfId="40" applyNumberFormat="1" applyFont="1" applyBorder="1" applyAlignment="1" applyProtection="1">
      <alignment horizontal="center"/>
    </xf>
    <xf numFmtId="0" fontId="5" fillId="0" borderId="6" xfId="29" applyNumberFormat="1" applyFont="1" applyProtection="1">
      <alignment horizontal="center" vertical="center" wrapText="1"/>
    </xf>
    <xf numFmtId="1" fontId="5" fillId="0" borderId="5" xfId="33" applyNumberFormat="1" applyFont="1" applyProtection="1">
      <alignment horizontal="center" vertical="center" shrinkToFit="1"/>
    </xf>
    <xf numFmtId="49" fontId="5" fillId="0" borderId="5" xfId="36" applyNumberFormat="1" applyFont="1" applyProtection="1">
      <alignment horizontal="center" vertical="center" shrinkToFit="1"/>
    </xf>
    <xf numFmtId="1" fontId="10" fillId="4" borderId="5" xfId="33" applyNumberFormat="1" applyFont="1" applyFill="1" applyProtection="1">
      <alignment horizontal="center" vertical="center" shrinkToFit="1"/>
    </xf>
    <xf numFmtId="1" fontId="11" fillId="4" borderId="6" xfId="34" applyNumberFormat="1" applyFont="1" applyFill="1" applyProtection="1">
      <alignment horizontal="center" vertical="center" shrinkToFit="1"/>
    </xf>
    <xf numFmtId="49" fontId="5" fillId="4" borderId="5" xfId="36" applyNumberFormat="1" applyFont="1" applyFill="1" applyProtection="1">
      <alignment horizontal="center" vertical="center" shrinkToFit="1"/>
    </xf>
    <xf numFmtId="1" fontId="5" fillId="4" borderId="8" xfId="33" applyNumberFormat="1" applyFill="1" applyBorder="1" applyProtection="1">
      <alignment horizontal="center" vertical="center" shrinkToFit="1"/>
    </xf>
    <xf numFmtId="1" fontId="3" fillId="4" borderId="9" xfId="34" applyNumberFormat="1" applyFill="1" applyBorder="1" applyProtection="1">
      <alignment horizontal="center" vertical="center" shrinkToFit="1"/>
    </xf>
    <xf numFmtId="4" fontId="10" fillId="4" borderId="5" xfId="38" applyNumberFormat="1" applyFont="1" applyFill="1" applyProtection="1">
      <alignment horizontal="right" vertical="center" shrinkToFit="1"/>
    </xf>
    <xf numFmtId="4" fontId="10" fillId="0" borderId="5" xfId="38" applyNumberFormat="1" applyFont="1" applyProtection="1">
      <alignment horizontal="right" vertical="center" shrinkToFit="1"/>
    </xf>
    <xf numFmtId="4" fontId="14" fillId="0" borderId="5" xfId="38" applyNumberFormat="1" applyFont="1" applyProtection="1">
      <alignment horizontal="right" vertical="center" shrinkToFit="1"/>
    </xf>
    <xf numFmtId="4" fontId="1" fillId="0" borderId="1" xfId="1" applyNumberFormat="1" applyProtection="1"/>
    <xf numFmtId="4" fontId="14" fillId="0" borderId="5" xfId="38" applyNumberFormat="1" applyFont="1" applyFill="1" applyProtection="1">
      <alignment horizontal="right" vertical="center" shrinkToFit="1"/>
    </xf>
    <xf numFmtId="1" fontId="3" fillId="0" borderId="5" xfId="36" applyNumberFormat="1" applyProtection="1">
      <alignment horizontal="center" vertical="center" shrinkToFit="1"/>
    </xf>
    <xf numFmtId="1" fontId="3" fillId="0" borderId="5" xfId="36">
      <alignment horizontal="center" vertical="center" shrinkToFit="1"/>
    </xf>
    <xf numFmtId="1" fontId="3" fillId="0" borderId="5" xfId="35" applyNumberFormat="1" applyProtection="1">
      <alignment horizontal="center" vertical="center" wrapText="1"/>
    </xf>
    <xf numFmtId="1" fontId="3" fillId="0" borderId="5" xfId="35">
      <alignment horizontal="center" vertical="center" wrapText="1"/>
    </xf>
    <xf numFmtId="1" fontId="11" fillId="4" borderId="14" xfId="35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3" fillId="0" borderId="11" xfId="0" applyFont="1" applyBorder="1" applyAlignment="1">
      <alignment horizontal="right"/>
    </xf>
    <xf numFmtId="0" fontId="13" fillId="0" borderId="12" xfId="0" applyFont="1" applyBorder="1" applyAlignment="1">
      <alignment horizontal="right"/>
    </xf>
    <xf numFmtId="0" fontId="13" fillId="0" borderId="13" xfId="0" applyFont="1" applyBorder="1" applyAlignment="1">
      <alignment horizontal="right"/>
    </xf>
    <xf numFmtId="0" fontId="14" fillId="0" borderId="1" xfId="1" applyNumberFormat="1" applyFont="1" applyAlignment="1" applyProtection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0" borderId="5" xfId="30" applyNumberFormat="1" applyFont="1" applyProtection="1">
      <alignment horizontal="center" vertical="center" wrapText="1"/>
    </xf>
    <xf numFmtId="0" fontId="5" fillId="0" borderId="5" xfId="30" applyFont="1">
      <alignment horizontal="center" vertical="center" wrapText="1"/>
    </xf>
    <xf numFmtId="0" fontId="9" fillId="0" borderId="5" xfId="30" applyNumberFormat="1" applyFont="1" applyProtection="1">
      <alignment horizontal="center" vertical="center" wrapText="1"/>
    </xf>
    <xf numFmtId="0" fontId="9" fillId="0" borderId="5" xfId="30" applyFont="1">
      <alignment horizontal="center" vertical="center" wrapText="1"/>
    </xf>
    <xf numFmtId="0" fontId="3" fillId="0" borderId="5" xfId="30" applyNumberFormat="1" applyProtection="1">
      <alignment horizontal="center" vertical="center" wrapText="1"/>
    </xf>
    <xf numFmtId="0" fontId="3" fillId="0" borderId="5" xfId="30">
      <alignment horizontal="center" vertical="center" wrapText="1"/>
    </xf>
    <xf numFmtId="1" fontId="11" fillId="4" borderId="15" xfId="35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2" xfId="13" applyNumberFormat="1" applyProtection="1">
      <alignment horizontal="left" vertical="center" wrapText="1"/>
    </xf>
    <xf numFmtId="0" fontId="3" fillId="0" borderId="2" xfId="13">
      <alignment horizontal="left" vertical="center" wrapText="1"/>
    </xf>
    <xf numFmtId="0" fontId="3" fillId="0" borderId="3" xfId="14" applyNumberFormat="1" applyProtection="1">
      <alignment horizontal="left" vertical="center" wrapText="1"/>
    </xf>
    <xf numFmtId="0" fontId="3" fillId="0" borderId="3" xfId="14">
      <alignment horizontal="left" vertical="center" wrapText="1"/>
    </xf>
    <xf numFmtId="49" fontId="3" fillId="0" borderId="1" xfId="12" applyNumberFormat="1" applyProtection="1">
      <alignment horizontal="left" wrapText="1"/>
    </xf>
    <xf numFmtId="49" fontId="3" fillId="0" borderId="1" xfId="12">
      <alignment horizontal="left" wrapText="1"/>
    </xf>
    <xf numFmtId="0" fontId="5" fillId="0" borderId="5" xfId="28" applyNumberFormat="1" applyFont="1" applyProtection="1">
      <alignment horizontal="center" vertical="center"/>
    </xf>
    <xf numFmtId="0" fontId="5" fillId="0" borderId="5" xfId="28" applyFont="1">
      <alignment horizontal="center" vertical="center"/>
    </xf>
    <xf numFmtId="0" fontId="5" fillId="0" borderId="6" xfId="29" applyNumberFormat="1" applyFont="1" applyProtection="1">
      <alignment horizontal="center" vertical="center" wrapText="1"/>
    </xf>
    <xf numFmtId="0" fontId="5" fillId="0" borderId="6" xfId="29" applyFont="1">
      <alignment horizontal="center" vertical="center" wrapText="1"/>
    </xf>
  </cellXfs>
  <cellStyles count="58">
    <cellStyle name="br" xfId="52"/>
    <cellStyle name="col" xfId="51"/>
    <cellStyle name="style0" xfId="53"/>
    <cellStyle name="td" xfId="54"/>
    <cellStyle name="tr" xfId="50"/>
    <cellStyle name="xl21" xfId="55"/>
    <cellStyle name="xl22" xfId="1"/>
    <cellStyle name="xl23" xfId="28"/>
    <cellStyle name="xl24" xfId="29"/>
    <cellStyle name="xl25" xfId="33"/>
    <cellStyle name="xl26" xfId="39"/>
    <cellStyle name="xl27" xfId="56"/>
    <cellStyle name="xl28" xfId="4"/>
    <cellStyle name="xl29" xfId="9"/>
    <cellStyle name="xl30" xfId="11"/>
    <cellStyle name="xl31" xfId="6"/>
    <cellStyle name="xl32" xfId="30"/>
    <cellStyle name="xl33" xfId="34"/>
    <cellStyle name="xl34" xfId="40"/>
    <cellStyle name="xl35" xfId="42"/>
    <cellStyle name="xl36" xfId="45"/>
    <cellStyle name="xl37" xfId="15"/>
    <cellStyle name="xl38" xfId="22"/>
    <cellStyle name="xl39" xfId="5"/>
    <cellStyle name="xl40" xfId="16"/>
    <cellStyle name="xl41" xfId="12"/>
    <cellStyle name="xl42" xfId="24"/>
    <cellStyle name="xl43" xfId="35"/>
    <cellStyle name="xl44" xfId="17"/>
    <cellStyle name="xl45" xfId="23"/>
    <cellStyle name="xl46" xfId="25"/>
    <cellStyle name="xl47" xfId="49"/>
    <cellStyle name="xl48" xfId="57"/>
    <cellStyle name="xl49" xfId="46"/>
    <cellStyle name="xl50" xfId="18"/>
    <cellStyle name="xl51" xfId="19"/>
    <cellStyle name="xl52" xfId="44"/>
    <cellStyle name="xl53" xfId="47"/>
    <cellStyle name="xl54" xfId="20"/>
    <cellStyle name="xl55" xfId="26"/>
    <cellStyle name="xl56" xfId="36"/>
    <cellStyle name="xl57" xfId="37"/>
    <cellStyle name="xl58" xfId="43"/>
    <cellStyle name="xl59" xfId="48"/>
    <cellStyle name="xl60" xfId="41"/>
    <cellStyle name="xl61" xfId="38"/>
    <cellStyle name="xl62" xfId="21"/>
    <cellStyle name="xl63" xfId="13"/>
    <cellStyle name="xl64" xfId="14"/>
    <cellStyle name="xl65" xfId="2"/>
    <cellStyle name="xl66" xfId="7"/>
    <cellStyle name="xl67" xfId="3"/>
    <cellStyle name="xl68" xfId="8"/>
    <cellStyle name="xl69" xfId="10"/>
    <cellStyle name="xl70" xfId="27"/>
    <cellStyle name="xl71" xfId="31"/>
    <cellStyle name="xl72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tabSelected="1" zoomScale="70" zoomScaleNormal="70" zoomScaleSheetLayoutView="70" zoomScalePageLayoutView="70" workbookViewId="0">
      <selection activeCell="Q27" sqref="Q27"/>
    </sheetView>
  </sheetViews>
  <sheetFormatPr defaultColWidth="9.140625" defaultRowHeight="15"/>
  <cols>
    <col min="1" max="1" width="9.140625" style="1" customWidth="1"/>
    <col min="2" max="2" width="38.28515625" style="1" customWidth="1"/>
    <col min="3" max="3" width="13.5703125" style="1" customWidth="1"/>
    <col min="4" max="4" width="20" style="1" customWidth="1"/>
    <col min="5" max="5" width="1.85546875" style="1" customWidth="1"/>
    <col min="6" max="6" width="7.140625" style="1" customWidth="1"/>
    <col min="7" max="7" width="1.7109375" style="1" customWidth="1"/>
    <col min="8" max="8" width="5.42578125" style="1" customWidth="1"/>
    <col min="9" max="9" width="14" style="1" customWidth="1"/>
    <col min="10" max="10" width="1.28515625" style="1" customWidth="1"/>
    <col min="11" max="11" width="2" style="1" customWidth="1"/>
    <col min="12" max="12" width="38.140625" style="1" customWidth="1"/>
    <col min="13" max="13" width="26.7109375" style="1" customWidth="1"/>
    <col min="14" max="14" width="8.5703125" style="1" customWidth="1"/>
    <col min="15" max="15" width="15.7109375" style="1" customWidth="1"/>
    <col min="16" max="16" width="16.140625" style="1" customWidth="1"/>
    <col min="17" max="17" width="16.28515625" style="1" customWidth="1"/>
    <col min="18" max="18" width="15.7109375" style="1" customWidth="1"/>
    <col min="19" max="19" width="16.140625" style="1" customWidth="1"/>
    <col min="20" max="20" width="16.5703125" style="1" customWidth="1"/>
    <col min="21" max="21" width="19.5703125" style="1" customWidth="1"/>
    <col min="22" max="16384" width="9.140625" style="1"/>
  </cols>
  <sheetData>
    <row r="1" spans="1:21" ht="50.45" customHeight="1">
      <c r="A1" s="48" t="s">
        <v>101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3"/>
      <c r="U1" s="2"/>
    </row>
    <row r="2" spans="1:21" ht="26.25" customHeight="1">
      <c r="A2" s="2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6"/>
      <c r="T2" s="7"/>
      <c r="U2" s="2"/>
    </row>
    <row r="3" spans="1:21" ht="15.2" customHeight="1">
      <c r="A3" s="63" t="s">
        <v>0</v>
      </c>
      <c r="B3" s="64"/>
      <c r="C3" s="64"/>
      <c r="D3" s="64"/>
      <c r="E3" s="64"/>
      <c r="F3" s="59" t="s">
        <v>1</v>
      </c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"/>
      <c r="T3" s="7"/>
      <c r="U3" s="2"/>
    </row>
    <row r="4" spans="1:21" ht="15.2" customHeight="1">
      <c r="A4" s="63" t="s">
        <v>2</v>
      </c>
      <c r="B4" s="64"/>
      <c r="C4" s="64"/>
      <c r="D4" s="64"/>
      <c r="E4" s="64"/>
      <c r="F4" s="61" t="s">
        <v>3</v>
      </c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"/>
      <c r="T4" s="7"/>
      <c r="U4" s="2"/>
    </row>
    <row r="5" spans="1:21" ht="17.649999999999999" customHeight="1">
      <c r="A5" s="2"/>
      <c r="B5" s="5"/>
      <c r="C5" s="5"/>
      <c r="D5" s="9"/>
      <c r="E5" s="11"/>
      <c r="F5" s="10"/>
      <c r="G5" s="11"/>
      <c r="H5" s="11"/>
      <c r="I5" s="11"/>
      <c r="J5" s="5"/>
      <c r="K5" s="5"/>
      <c r="L5" s="5"/>
      <c r="M5" s="5"/>
      <c r="N5" s="5"/>
      <c r="O5" s="5"/>
      <c r="P5" s="8"/>
      <c r="Q5" s="8"/>
      <c r="R5" s="8"/>
      <c r="S5" s="8"/>
      <c r="T5" s="3"/>
      <c r="U5" s="2"/>
    </row>
    <row r="6" spans="1:21" ht="19.899999999999999" customHeight="1">
      <c r="A6" s="2"/>
      <c r="B6" s="4"/>
      <c r="C6" s="4"/>
      <c r="D6" s="12"/>
      <c r="E6" s="13"/>
      <c r="F6" s="13"/>
      <c r="G6" s="13"/>
      <c r="H6" s="13"/>
      <c r="I6" s="13"/>
      <c r="J6" s="14"/>
      <c r="K6" s="14"/>
      <c r="L6" s="14"/>
      <c r="M6" s="14"/>
      <c r="N6" s="14"/>
      <c r="O6" s="14"/>
      <c r="P6" s="14"/>
      <c r="Q6" s="14"/>
      <c r="R6" s="14"/>
      <c r="S6" s="14"/>
      <c r="T6" s="15" t="s">
        <v>4</v>
      </c>
      <c r="U6" s="2"/>
    </row>
    <row r="7" spans="1:21" ht="46.5" customHeight="1">
      <c r="A7" s="65" t="s">
        <v>5</v>
      </c>
      <c r="B7" s="67" t="s">
        <v>6</v>
      </c>
      <c r="C7" s="50" t="s">
        <v>7</v>
      </c>
      <c r="D7" s="51"/>
      <c r="E7" s="50" t="s">
        <v>8</v>
      </c>
      <c r="F7" s="51"/>
      <c r="G7" s="51"/>
      <c r="H7" s="51"/>
      <c r="I7" s="51"/>
      <c r="J7" s="51"/>
      <c r="K7" s="51"/>
      <c r="L7" s="50" t="s">
        <v>9</v>
      </c>
      <c r="M7" s="50" t="s">
        <v>10</v>
      </c>
      <c r="N7" s="50" t="s">
        <v>11</v>
      </c>
      <c r="O7" s="50" t="s">
        <v>90</v>
      </c>
      <c r="P7" s="52" t="s">
        <v>91</v>
      </c>
      <c r="Q7" s="50" t="s">
        <v>92</v>
      </c>
      <c r="R7" s="50" t="s">
        <v>12</v>
      </c>
      <c r="S7" s="51"/>
      <c r="T7" s="51"/>
      <c r="U7" s="2"/>
    </row>
    <row r="8" spans="1:21" ht="76.5" customHeight="1">
      <c r="A8" s="66"/>
      <c r="B8" s="68"/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3"/>
      <c r="Q8" s="51"/>
      <c r="R8" s="22" t="s">
        <v>93</v>
      </c>
      <c r="S8" s="22" t="s">
        <v>94</v>
      </c>
      <c r="T8" s="23" t="s">
        <v>95</v>
      </c>
      <c r="U8" s="2"/>
    </row>
    <row r="9" spans="1:21" ht="15.4" customHeight="1">
      <c r="A9" s="16">
        <v>1</v>
      </c>
      <c r="B9" s="17">
        <v>2</v>
      </c>
      <c r="C9" s="54">
        <v>3</v>
      </c>
      <c r="D9" s="55"/>
      <c r="E9" s="54">
        <v>4</v>
      </c>
      <c r="F9" s="55"/>
      <c r="G9" s="55"/>
      <c r="H9" s="55"/>
      <c r="I9" s="55"/>
      <c r="J9" s="55"/>
      <c r="K9" s="55"/>
      <c r="L9" s="17">
        <v>5</v>
      </c>
      <c r="M9" s="17">
        <v>6</v>
      </c>
      <c r="N9" s="17">
        <v>7</v>
      </c>
      <c r="O9" s="17">
        <v>8</v>
      </c>
      <c r="P9" s="17">
        <v>9</v>
      </c>
      <c r="Q9" s="17">
        <v>10</v>
      </c>
      <c r="R9" s="17">
        <v>11</v>
      </c>
      <c r="S9" s="17">
        <v>12</v>
      </c>
      <c r="T9" s="18">
        <v>13</v>
      </c>
      <c r="U9" s="2"/>
    </row>
    <row r="10" spans="1:21" ht="161.25" customHeight="1">
      <c r="A10" s="25">
        <v>1</v>
      </c>
      <c r="B10" s="20" t="s">
        <v>41</v>
      </c>
      <c r="C10" s="40" t="s">
        <v>42</v>
      </c>
      <c r="D10" s="41"/>
      <c r="E10" s="38" t="s">
        <v>43</v>
      </c>
      <c r="F10" s="39"/>
      <c r="G10" s="39"/>
      <c r="H10" s="39"/>
      <c r="I10" s="39"/>
      <c r="J10" s="39"/>
      <c r="K10" s="39"/>
      <c r="L10" s="21" t="s">
        <v>44</v>
      </c>
      <c r="M10" s="21" t="s">
        <v>96</v>
      </c>
      <c r="N10" s="27" t="s">
        <v>17</v>
      </c>
      <c r="O10" s="35">
        <v>968100</v>
      </c>
      <c r="P10" s="35">
        <v>915536.48</v>
      </c>
      <c r="Q10" s="35">
        <v>1271310.1399999999</v>
      </c>
      <c r="R10" s="35">
        <v>1332700</v>
      </c>
      <c r="S10" s="35">
        <v>1382000</v>
      </c>
      <c r="T10" s="35">
        <v>1443700</v>
      </c>
      <c r="U10" s="36"/>
    </row>
    <row r="11" spans="1:21" ht="188.25" customHeight="1">
      <c r="A11" s="25">
        <v>2</v>
      </c>
      <c r="B11" s="20" t="s">
        <v>46</v>
      </c>
      <c r="C11" s="40" t="s">
        <v>47</v>
      </c>
      <c r="D11" s="41"/>
      <c r="E11" s="38" t="s">
        <v>48</v>
      </c>
      <c r="F11" s="39"/>
      <c r="G11" s="39"/>
      <c r="H11" s="39"/>
      <c r="I11" s="39"/>
      <c r="J11" s="39"/>
      <c r="K11" s="39"/>
      <c r="L11" s="21" t="s">
        <v>49</v>
      </c>
      <c r="M11" s="21" t="s">
        <v>96</v>
      </c>
      <c r="N11" s="27" t="s">
        <v>40</v>
      </c>
      <c r="O11" s="35">
        <v>6300</v>
      </c>
      <c r="P11" s="35">
        <v>6320.48</v>
      </c>
      <c r="Q11" s="35">
        <v>7983.76</v>
      </c>
      <c r="R11" s="35">
        <v>7600</v>
      </c>
      <c r="S11" s="35">
        <v>7800</v>
      </c>
      <c r="T11" s="35">
        <v>8100</v>
      </c>
      <c r="U11" s="2"/>
    </row>
    <row r="12" spans="1:21" ht="163.5" customHeight="1">
      <c r="A12" s="25">
        <v>3</v>
      </c>
      <c r="B12" s="20" t="s">
        <v>51</v>
      </c>
      <c r="C12" s="40" t="s">
        <v>52</v>
      </c>
      <c r="D12" s="41"/>
      <c r="E12" s="38" t="s">
        <v>53</v>
      </c>
      <c r="F12" s="39"/>
      <c r="G12" s="39"/>
      <c r="H12" s="39"/>
      <c r="I12" s="39"/>
      <c r="J12" s="39"/>
      <c r="K12" s="39"/>
      <c r="L12" s="21" t="s">
        <v>54</v>
      </c>
      <c r="M12" s="21" t="s">
        <v>96</v>
      </c>
      <c r="N12" s="27" t="s">
        <v>36</v>
      </c>
      <c r="O12" s="35">
        <v>1877200</v>
      </c>
      <c r="P12" s="35">
        <v>1220767.57</v>
      </c>
      <c r="Q12" s="35">
        <v>1640541.84</v>
      </c>
      <c r="R12" s="35">
        <v>1753000</v>
      </c>
      <c r="S12" s="35">
        <v>1813300</v>
      </c>
      <c r="T12" s="35">
        <v>1888200</v>
      </c>
      <c r="U12" s="2"/>
    </row>
    <row r="13" spans="1:21" ht="162.75" customHeight="1">
      <c r="A13" s="25">
        <v>4</v>
      </c>
      <c r="B13" s="20" t="s">
        <v>56</v>
      </c>
      <c r="C13" s="40" t="s">
        <v>57</v>
      </c>
      <c r="D13" s="41"/>
      <c r="E13" s="38" t="s">
        <v>58</v>
      </c>
      <c r="F13" s="39"/>
      <c r="G13" s="39"/>
      <c r="H13" s="39"/>
      <c r="I13" s="39"/>
      <c r="J13" s="39"/>
      <c r="K13" s="39"/>
      <c r="L13" s="21" t="s">
        <v>59</v>
      </c>
      <c r="M13" s="21" t="s">
        <v>96</v>
      </c>
      <c r="N13" s="27" t="s">
        <v>32</v>
      </c>
      <c r="O13" s="35">
        <v>-180000</v>
      </c>
      <c r="P13" s="35">
        <v>-178829.59</v>
      </c>
      <c r="Q13" s="35">
        <v>-212454.96</v>
      </c>
      <c r="R13" s="35">
        <v>-190900</v>
      </c>
      <c r="S13" s="35">
        <v>-196900</v>
      </c>
      <c r="T13" s="35">
        <v>-221700</v>
      </c>
      <c r="U13" s="36"/>
    </row>
    <row r="14" spans="1:21" ht="187.5" customHeight="1">
      <c r="A14" s="26" t="s">
        <v>27</v>
      </c>
      <c r="B14" s="20" t="s">
        <v>61</v>
      </c>
      <c r="C14" s="40" t="s">
        <v>62</v>
      </c>
      <c r="D14" s="41"/>
      <c r="E14" s="38" t="s">
        <v>63</v>
      </c>
      <c r="F14" s="39"/>
      <c r="G14" s="39"/>
      <c r="H14" s="39"/>
      <c r="I14" s="39"/>
      <c r="J14" s="39"/>
      <c r="K14" s="39"/>
      <c r="L14" s="21" t="s">
        <v>64</v>
      </c>
      <c r="M14" s="21" t="s">
        <v>65</v>
      </c>
      <c r="N14" s="27" t="s">
        <v>28</v>
      </c>
      <c r="O14" s="35">
        <v>15000</v>
      </c>
      <c r="P14" s="35">
        <v>0</v>
      </c>
      <c r="Q14" s="35">
        <v>0</v>
      </c>
      <c r="R14" s="35">
        <v>0</v>
      </c>
      <c r="S14" s="35">
        <v>0</v>
      </c>
      <c r="T14" s="35">
        <v>0</v>
      </c>
      <c r="U14" s="2"/>
    </row>
    <row r="15" spans="1:21" ht="118.5" customHeight="1">
      <c r="A15" s="26" t="s">
        <v>22</v>
      </c>
      <c r="B15" s="20">
        <v>1.0101060011300001E+26</v>
      </c>
      <c r="C15" s="40" t="s">
        <v>13</v>
      </c>
      <c r="D15" s="41"/>
      <c r="E15" s="38" t="s">
        <v>14</v>
      </c>
      <c r="F15" s="39"/>
      <c r="G15" s="39"/>
      <c r="H15" s="39"/>
      <c r="I15" s="39"/>
      <c r="J15" s="39"/>
      <c r="K15" s="39"/>
      <c r="L15" s="21" t="s">
        <v>15</v>
      </c>
      <c r="M15" s="21" t="s">
        <v>16</v>
      </c>
      <c r="N15" s="27" t="s">
        <v>26</v>
      </c>
      <c r="O15" s="35">
        <v>3887100</v>
      </c>
      <c r="P15" s="35">
        <v>2709115.99</v>
      </c>
      <c r="Q15" s="35">
        <v>3770691.79</v>
      </c>
      <c r="R15" s="35">
        <v>4110100</v>
      </c>
      <c r="S15" s="35">
        <v>4319700</v>
      </c>
      <c r="T15" s="35">
        <v>4553000</v>
      </c>
      <c r="U15" s="36"/>
    </row>
    <row r="16" spans="1:21" ht="147.75" customHeight="1">
      <c r="A16" s="26">
        <v>7</v>
      </c>
      <c r="B16" s="20">
        <v>1.0101060020366599E+26</v>
      </c>
      <c r="C16" s="40" t="s">
        <v>18</v>
      </c>
      <c r="D16" s="41"/>
      <c r="E16" s="38" t="s">
        <v>19</v>
      </c>
      <c r="F16" s="39"/>
      <c r="G16" s="39"/>
      <c r="H16" s="39"/>
      <c r="I16" s="39"/>
      <c r="J16" s="39"/>
      <c r="K16" s="39"/>
      <c r="L16" s="21" t="s">
        <v>20</v>
      </c>
      <c r="M16" s="21" t="s">
        <v>16</v>
      </c>
      <c r="N16" s="27" t="s">
        <v>21</v>
      </c>
      <c r="O16" s="35">
        <v>0</v>
      </c>
      <c r="P16" s="35">
        <v>2722.33</v>
      </c>
      <c r="Q16" s="35">
        <v>1163.8900000000001</v>
      </c>
      <c r="R16" s="35">
        <v>0</v>
      </c>
      <c r="S16" s="35">
        <v>0</v>
      </c>
      <c r="T16" s="35">
        <v>0</v>
      </c>
      <c r="U16" s="2"/>
    </row>
    <row r="17" spans="1:21" ht="71.25" customHeight="1">
      <c r="A17" s="26">
        <v>8</v>
      </c>
      <c r="B17" s="20">
        <v>1.01010600141E+26</v>
      </c>
      <c r="C17" s="40" t="s">
        <v>23</v>
      </c>
      <c r="D17" s="41"/>
      <c r="E17" s="38" t="s">
        <v>24</v>
      </c>
      <c r="F17" s="39"/>
      <c r="G17" s="39"/>
      <c r="H17" s="39"/>
      <c r="I17" s="39"/>
      <c r="J17" s="39"/>
      <c r="K17" s="39"/>
      <c r="L17" s="21" t="s">
        <v>25</v>
      </c>
      <c r="M17" s="21" t="s">
        <v>16</v>
      </c>
      <c r="N17" s="27" t="s">
        <v>82</v>
      </c>
      <c r="O17" s="35">
        <v>0</v>
      </c>
      <c r="P17" s="35">
        <v>8005.8</v>
      </c>
      <c r="Q17" s="35">
        <v>12891.31</v>
      </c>
      <c r="R17" s="35">
        <v>0</v>
      </c>
      <c r="S17" s="35">
        <v>0</v>
      </c>
      <c r="T17" s="35">
        <v>0</v>
      </c>
      <c r="U17" s="2"/>
    </row>
    <row r="18" spans="1:21" ht="73.5" customHeight="1">
      <c r="A18" s="26">
        <v>9</v>
      </c>
      <c r="B18" s="20">
        <v>1.06100600135E+26</v>
      </c>
      <c r="C18" s="40" t="s">
        <v>29</v>
      </c>
      <c r="D18" s="41"/>
      <c r="E18" s="38" t="s">
        <v>30</v>
      </c>
      <c r="F18" s="39"/>
      <c r="G18" s="39"/>
      <c r="H18" s="39"/>
      <c r="I18" s="39"/>
      <c r="J18" s="39"/>
      <c r="K18" s="39"/>
      <c r="L18" s="21" t="s">
        <v>31</v>
      </c>
      <c r="M18" s="21" t="s">
        <v>16</v>
      </c>
      <c r="N18" s="27" t="s">
        <v>110</v>
      </c>
      <c r="O18" s="35">
        <v>359800</v>
      </c>
      <c r="P18" s="35">
        <v>136685.99</v>
      </c>
      <c r="Q18" s="35">
        <v>504947.18</v>
      </c>
      <c r="R18" s="35">
        <v>621700</v>
      </c>
      <c r="S18" s="35">
        <v>663600</v>
      </c>
      <c r="T18" s="35">
        <v>730000</v>
      </c>
      <c r="U18" s="36"/>
    </row>
    <row r="19" spans="1:21" ht="51.2" customHeight="1">
      <c r="A19" s="26">
        <v>10</v>
      </c>
      <c r="B19" s="20">
        <v>1.06100600132E+26</v>
      </c>
      <c r="C19" s="40" t="s">
        <v>33</v>
      </c>
      <c r="D19" s="41"/>
      <c r="E19" s="38" t="s">
        <v>34</v>
      </c>
      <c r="F19" s="39"/>
      <c r="G19" s="39"/>
      <c r="H19" s="39"/>
      <c r="I19" s="39"/>
      <c r="J19" s="39"/>
      <c r="K19" s="39"/>
      <c r="L19" s="21" t="s">
        <v>35</v>
      </c>
      <c r="M19" s="21" t="s">
        <v>16</v>
      </c>
      <c r="N19" s="27" t="s">
        <v>83</v>
      </c>
      <c r="O19" s="35">
        <v>2599000</v>
      </c>
      <c r="P19" s="35">
        <v>2047395.96</v>
      </c>
      <c r="Q19" s="35">
        <v>2752180.92</v>
      </c>
      <c r="R19" s="37">
        <v>2787100</v>
      </c>
      <c r="S19" s="37">
        <v>2876200</v>
      </c>
      <c r="T19" s="37">
        <v>2967000</v>
      </c>
      <c r="U19" s="2"/>
    </row>
    <row r="20" spans="1:21" ht="66.75" customHeight="1">
      <c r="A20" s="26">
        <v>11</v>
      </c>
      <c r="B20" s="20">
        <v>1.0610060012800001E+26</v>
      </c>
      <c r="C20" s="40" t="s">
        <v>37</v>
      </c>
      <c r="D20" s="41"/>
      <c r="E20" s="38" t="s">
        <v>38</v>
      </c>
      <c r="F20" s="39"/>
      <c r="G20" s="39"/>
      <c r="H20" s="39"/>
      <c r="I20" s="39"/>
      <c r="J20" s="39"/>
      <c r="K20" s="39"/>
      <c r="L20" s="21" t="s">
        <v>39</v>
      </c>
      <c r="M20" s="21" t="s">
        <v>16</v>
      </c>
      <c r="N20" s="27" t="s">
        <v>66</v>
      </c>
      <c r="O20" s="35">
        <v>1036000</v>
      </c>
      <c r="P20" s="35">
        <v>257371.5</v>
      </c>
      <c r="Q20" s="35">
        <v>739270.49</v>
      </c>
      <c r="R20" s="35">
        <v>696800</v>
      </c>
      <c r="S20" s="35">
        <v>719000</v>
      </c>
      <c r="T20" s="35">
        <v>741700</v>
      </c>
      <c r="U20" s="2"/>
    </row>
    <row r="21" spans="1:21" ht="60.75" customHeight="1">
      <c r="A21" s="19">
        <v>12</v>
      </c>
      <c r="B21" s="20" t="s">
        <v>106</v>
      </c>
      <c r="C21" s="40" t="s">
        <v>107</v>
      </c>
      <c r="D21" s="41"/>
      <c r="E21" s="38" t="s">
        <v>108</v>
      </c>
      <c r="F21" s="39"/>
      <c r="G21" s="39"/>
      <c r="H21" s="39"/>
      <c r="I21" s="39"/>
      <c r="J21" s="39"/>
      <c r="K21" s="39"/>
      <c r="L21" s="21" t="s">
        <v>109</v>
      </c>
      <c r="M21" s="21" t="s">
        <v>71</v>
      </c>
      <c r="N21" s="27" t="s">
        <v>55</v>
      </c>
      <c r="O21" s="35">
        <v>0</v>
      </c>
      <c r="P21" s="35">
        <v>15121</v>
      </c>
      <c r="Q21" s="35">
        <v>31095.64</v>
      </c>
      <c r="R21" s="35">
        <v>31100</v>
      </c>
      <c r="S21" s="35">
        <v>31100</v>
      </c>
      <c r="T21" s="35">
        <v>0</v>
      </c>
      <c r="U21" s="2"/>
    </row>
    <row r="22" spans="1:21" ht="51.2" customHeight="1">
      <c r="A22" s="19">
        <v>13</v>
      </c>
      <c r="B22" s="20" t="s">
        <v>67</v>
      </c>
      <c r="C22" s="40" t="s">
        <v>68</v>
      </c>
      <c r="D22" s="41"/>
      <c r="E22" s="38" t="s">
        <v>69</v>
      </c>
      <c r="F22" s="39"/>
      <c r="G22" s="39"/>
      <c r="H22" s="39"/>
      <c r="I22" s="39"/>
      <c r="J22" s="39"/>
      <c r="K22" s="39"/>
      <c r="L22" s="21" t="s">
        <v>70</v>
      </c>
      <c r="M22" s="21" t="s">
        <v>71</v>
      </c>
      <c r="N22" s="27" t="s">
        <v>50</v>
      </c>
      <c r="O22" s="35">
        <v>75000</v>
      </c>
      <c r="P22" s="35">
        <v>44000</v>
      </c>
      <c r="Q22" s="35">
        <v>75000</v>
      </c>
      <c r="R22" s="35">
        <v>75000</v>
      </c>
      <c r="S22" s="35">
        <v>75000</v>
      </c>
      <c r="T22" s="35">
        <v>75000</v>
      </c>
      <c r="U22" s="2"/>
    </row>
    <row r="23" spans="1:21" ht="114.75" customHeight="1">
      <c r="A23" s="19">
        <v>14</v>
      </c>
      <c r="B23" s="20" t="s">
        <v>73</v>
      </c>
      <c r="C23" s="40" t="s">
        <v>74</v>
      </c>
      <c r="D23" s="41"/>
      <c r="E23" s="38" t="s">
        <v>75</v>
      </c>
      <c r="F23" s="39"/>
      <c r="G23" s="39"/>
      <c r="H23" s="39"/>
      <c r="I23" s="39"/>
      <c r="J23" s="39"/>
      <c r="K23" s="39"/>
      <c r="L23" s="21" t="s">
        <v>76</v>
      </c>
      <c r="M23" s="21" t="s">
        <v>71</v>
      </c>
      <c r="N23" s="27" t="s">
        <v>45</v>
      </c>
      <c r="O23" s="35">
        <v>0</v>
      </c>
      <c r="P23" s="35">
        <v>77000</v>
      </c>
      <c r="Q23" s="35">
        <v>77000</v>
      </c>
      <c r="R23" s="35">
        <v>0</v>
      </c>
      <c r="S23" s="35">
        <v>0</v>
      </c>
      <c r="T23" s="35">
        <v>0</v>
      </c>
      <c r="U23" s="2"/>
    </row>
    <row r="24" spans="1:21" ht="42" customHeight="1">
      <c r="A24" s="28">
        <v>15</v>
      </c>
      <c r="B24" s="29"/>
      <c r="C24" s="42" t="s">
        <v>97</v>
      </c>
      <c r="D24" s="43"/>
      <c r="E24" s="43"/>
      <c r="F24" s="43"/>
      <c r="G24" s="43"/>
      <c r="H24" s="43"/>
      <c r="I24" s="43"/>
      <c r="J24" s="43"/>
      <c r="K24" s="43"/>
      <c r="L24" s="43"/>
      <c r="M24" s="44"/>
      <c r="N24" s="30" t="s">
        <v>60</v>
      </c>
      <c r="O24" s="33">
        <f>O10+O11+O12+O13+O14+O15+O16+O17+O18+O19+O20+O21+O22+O23</f>
        <v>10643500</v>
      </c>
      <c r="P24" s="33">
        <f t="shared" ref="P24:T24" si="0">P10+P11+P12+P13+P14+P15+P16+P17+P18+P19+P20+P21+P22+P23</f>
        <v>7261213.5100000007</v>
      </c>
      <c r="Q24" s="33">
        <f t="shared" si="0"/>
        <v>10671622</v>
      </c>
      <c r="R24" s="33">
        <f t="shared" si="0"/>
        <v>11224200</v>
      </c>
      <c r="S24" s="33">
        <f t="shared" si="0"/>
        <v>11690800</v>
      </c>
      <c r="T24" s="33">
        <f t="shared" si="0"/>
        <v>12185000</v>
      </c>
      <c r="U24" s="2"/>
    </row>
    <row r="25" spans="1:21" ht="60.75" customHeight="1">
      <c r="A25" s="19">
        <v>16</v>
      </c>
      <c r="B25" s="20" t="s">
        <v>78</v>
      </c>
      <c r="C25" s="40" t="s">
        <v>79</v>
      </c>
      <c r="D25" s="41"/>
      <c r="E25" s="38" t="s">
        <v>80</v>
      </c>
      <c r="F25" s="39"/>
      <c r="G25" s="39"/>
      <c r="H25" s="39"/>
      <c r="I25" s="39"/>
      <c r="J25" s="39"/>
      <c r="K25" s="39"/>
      <c r="L25" s="21" t="s">
        <v>81</v>
      </c>
      <c r="M25" s="21" t="s">
        <v>71</v>
      </c>
      <c r="N25" s="27" t="s">
        <v>88</v>
      </c>
      <c r="O25" s="35">
        <v>3958900</v>
      </c>
      <c r="P25" s="35">
        <v>2968850</v>
      </c>
      <c r="Q25" s="35">
        <v>3958900</v>
      </c>
      <c r="R25" s="35">
        <v>3781800</v>
      </c>
      <c r="S25" s="35">
        <v>2801200</v>
      </c>
      <c r="T25" s="35">
        <v>2061500</v>
      </c>
      <c r="U25" s="2"/>
    </row>
    <row r="26" spans="1:21" ht="60" customHeight="1">
      <c r="A26" s="19">
        <v>17</v>
      </c>
      <c r="B26" s="20" t="s">
        <v>84</v>
      </c>
      <c r="C26" s="40" t="s">
        <v>85</v>
      </c>
      <c r="D26" s="41"/>
      <c r="E26" s="38" t="s">
        <v>86</v>
      </c>
      <c r="F26" s="39"/>
      <c r="G26" s="39"/>
      <c r="H26" s="39"/>
      <c r="I26" s="39"/>
      <c r="J26" s="39"/>
      <c r="K26" s="39"/>
      <c r="L26" s="21" t="s">
        <v>87</v>
      </c>
      <c r="M26" s="21" t="s">
        <v>71</v>
      </c>
      <c r="N26" s="27" t="s">
        <v>77</v>
      </c>
      <c r="O26" s="35">
        <v>17628265.050000001</v>
      </c>
      <c r="P26" s="35">
        <v>424517</v>
      </c>
      <c r="Q26" s="35">
        <v>16923561.629999999</v>
      </c>
      <c r="R26" s="35">
        <v>0</v>
      </c>
      <c r="S26" s="35">
        <v>0</v>
      </c>
      <c r="T26" s="35">
        <v>0</v>
      </c>
      <c r="U26" s="2"/>
    </row>
    <row r="27" spans="1:21" ht="66" customHeight="1">
      <c r="A27" s="19">
        <v>18</v>
      </c>
      <c r="B27" s="20" t="s">
        <v>102</v>
      </c>
      <c r="C27" s="40" t="s">
        <v>103</v>
      </c>
      <c r="D27" s="41"/>
      <c r="E27" s="38" t="s">
        <v>104</v>
      </c>
      <c r="F27" s="39"/>
      <c r="G27" s="39"/>
      <c r="H27" s="39"/>
      <c r="I27" s="39"/>
      <c r="J27" s="39"/>
      <c r="K27" s="39"/>
      <c r="L27" s="21" t="s">
        <v>105</v>
      </c>
      <c r="M27" s="21" t="s">
        <v>71</v>
      </c>
      <c r="N27" s="27" t="s">
        <v>72</v>
      </c>
      <c r="O27" s="35">
        <v>351500</v>
      </c>
      <c r="P27" s="35">
        <v>161430.5</v>
      </c>
      <c r="Q27" s="35">
        <v>351500</v>
      </c>
      <c r="R27" s="35">
        <v>278300</v>
      </c>
      <c r="S27" s="35">
        <v>281100</v>
      </c>
      <c r="T27" s="35">
        <v>291900</v>
      </c>
      <c r="U27" s="2"/>
    </row>
    <row r="28" spans="1:21" ht="51.2" customHeight="1">
      <c r="A28" s="31">
        <v>19</v>
      </c>
      <c r="B28" s="32"/>
      <c r="C28" s="56" t="s">
        <v>98</v>
      </c>
      <c r="D28" s="57"/>
      <c r="E28" s="57"/>
      <c r="F28" s="57"/>
      <c r="G28" s="57"/>
      <c r="H28" s="57"/>
      <c r="I28" s="57"/>
      <c r="J28" s="57"/>
      <c r="K28" s="57"/>
      <c r="L28" s="57"/>
      <c r="M28" s="58"/>
      <c r="N28" s="30" t="s">
        <v>99</v>
      </c>
      <c r="O28" s="33">
        <f>O25+O26+O27</f>
        <v>21938665.050000001</v>
      </c>
      <c r="P28" s="33">
        <f t="shared" ref="P28:T28" si="1">P25+P26+P27</f>
        <v>3554797.5</v>
      </c>
      <c r="Q28" s="33">
        <f t="shared" si="1"/>
        <v>21233961.629999999</v>
      </c>
      <c r="R28" s="33">
        <f t="shared" si="1"/>
        <v>4060100</v>
      </c>
      <c r="S28" s="33">
        <f t="shared" si="1"/>
        <v>3082300</v>
      </c>
      <c r="T28" s="33">
        <f t="shared" si="1"/>
        <v>2353400</v>
      </c>
      <c r="U28" s="2"/>
    </row>
    <row r="29" spans="1:21" ht="45.75" customHeight="1">
      <c r="A29" s="24">
        <v>20</v>
      </c>
      <c r="B29" s="45" t="s">
        <v>89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7"/>
      <c r="N29" s="27" t="s">
        <v>100</v>
      </c>
      <c r="O29" s="34">
        <f t="shared" ref="O29:T29" si="2">O24+O28</f>
        <v>32582165.050000001</v>
      </c>
      <c r="P29" s="34">
        <f t="shared" si="2"/>
        <v>10816011.010000002</v>
      </c>
      <c r="Q29" s="34">
        <f t="shared" si="2"/>
        <v>31905583.629999999</v>
      </c>
      <c r="R29" s="34">
        <f t="shared" si="2"/>
        <v>15284300</v>
      </c>
      <c r="S29" s="34">
        <f t="shared" si="2"/>
        <v>14773100</v>
      </c>
      <c r="T29" s="34">
        <f t="shared" si="2"/>
        <v>14538400</v>
      </c>
      <c r="U29" s="2"/>
    </row>
  </sheetData>
  <mergeCells count="55">
    <mergeCell ref="C28:M28"/>
    <mergeCell ref="C9:D9"/>
    <mergeCell ref="C7:D8"/>
    <mergeCell ref="F3:R3"/>
    <mergeCell ref="F4:R4"/>
    <mergeCell ref="C22:D22"/>
    <mergeCell ref="C21:D21"/>
    <mergeCell ref="E21:K21"/>
    <mergeCell ref="A3:E3"/>
    <mergeCell ref="A7:A8"/>
    <mergeCell ref="A4:E4"/>
    <mergeCell ref="B7:B8"/>
    <mergeCell ref="C19:D19"/>
    <mergeCell ref="C20:D20"/>
    <mergeCell ref="E19:K19"/>
    <mergeCell ref="E20:K20"/>
    <mergeCell ref="C15:D15"/>
    <mergeCell ref="E9:K9"/>
    <mergeCell ref="E15:K15"/>
    <mergeCell ref="E16:K16"/>
    <mergeCell ref="E17:K17"/>
    <mergeCell ref="E18:K18"/>
    <mergeCell ref="R7:T7"/>
    <mergeCell ref="E7:K8"/>
    <mergeCell ref="L7:L8"/>
    <mergeCell ref="M7:M8"/>
    <mergeCell ref="N7:N8"/>
    <mergeCell ref="O7:O8"/>
    <mergeCell ref="Q7:Q8"/>
    <mergeCell ref="P7:P8"/>
    <mergeCell ref="E12:K12"/>
    <mergeCell ref="B29:M29"/>
    <mergeCell ref="A1:S1"/>
    <mergeCell ref="C27:D27"/>
    <mergeCell ref="E27:K27"/>
    <mergeCell ref="C13:D13"/>
    <mergeCell ref="E13:K13"/>
    <mergeCell ref="C14:D14"/>
    <mergeCell ref="E14:K14"/>
    <mergeCell ref="C10:D10"/>
    <mergeCell ref="E10:K10"/>
    <mergeCell ref="C11:D11"/>
    <mergeCell ref="E11:K11"/>
    <mergeCell ref="C16:D16"/>
    <mergeCell ref="C17:D17"/>
    <mergeCell ref="C18:D18"/>
    <mergeCell ref="C12:D12"/>
    <mergeCell ref="E26:K26"/>
    <mergeCell ref="E22:K22"/>
    <mergeCell ref="E23:K23"/>
    <mergeCell ref="E25:K25"/>
    <mergeCell ref="C26:D26"/>
    <mergeCell ref="C23:D23"/>
    <mergeCell ref="C25:D25"/>
    <mergeCell ref="C24:M24"/>
  </mergeCells>
  <pageMargins left="0.23611109999999999" right="0.23611109999999999" top="0.55138889999999996" bottom="0.3541667" header="0.3152778" footer="0.3152778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9338B43-0580-4801-9BDF-9CCC208136C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ZINOVIEVA1\User</dc:creator>
  <cp:lastModifiedBy>Семенова</cp:lastModifiedBy>
  <dcterms:created xsi:type="dcterms:W3CDTF">2020-11-11T14:15:51Z</dcterms:created>
  <dcterms:modified xsi:type="dcterms:W3CDTF">2021-02-26T06:44:21Z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дату.xlsx</vt:lpwstr>
  </property>
  <property fmtid="{D5CDD505-2E9C-101B-9397-08002B2CF9AE}" pid="3" name="Название отчета">
    <vt:lpwstr>Реестр источников доходов на дату.xlsx</vt:lpwstr>
  </property>
  <property fmtid="{D5CDD505-2E9C-101B-9397-08002B2CF9AE}" pid="4" name="Версия клиента">
    <vt:lpwstr>20.1.27.7090 (.NET 4.0)</vt:lpwstr>
  </property>
  <property fmtid="{D5CDD505-2E9C-101B-9397-08002B2CF9AE}" pid="5" name="Версия базы">
    <vt:lpwstr>20.1.1944.701241400</vt:lpwstr>
  </property>
  <property fmtid="{D5CDD505-2E9C-101B-9397-08002B2CF9AE}" pid="6" name="Тип сервера">
    <vt:lpwstr>MSSQL</vt:lpwstr>
  </property>
  <property fmtid="{D5CDD505-2E9C-101B-9397-08002B2CF9AE}" pid="7" name="Сервер">
    <vt:lpwstr>bbs.smolensk.ru</vt:lpwstr>
  </property>
  <property fmtid="{D5CDD505-2E9C-101B-9397-08002B2CF9AE}" pid="8" name="База">
    <vt:lpwstr>bks_r_2020</vt:lpwstr>
  </property>
  <property fmtid="{D5CDD505-2E9C-101B-9397-08002B2CF9AE}" pid="9" name="Пользователь">
    <vt:lpwstr>6709_zea1</vt:lpwstr>
  </property>
  <property fmtid="{D5CDD505-2E9C-101B-9397-08002B2CF9AE}" pid="10" name="Шаблон">
    <vt:lpwstr>sqr_pmfrf_0505307.xlt</vt:lpwstr>
  </property>
  <property fmtid="{D5CDD505-2E9C-101B-9397-08002B2CF9AE}" pid="11" name="Локальная база">
    <vt:lpwstr>не используется</vt:lpwstr>
  </property>
</Properties>
</file>