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<sst xmlns="http://schemas.openxmlformats.org/spreadsheetml/2006/main" count="125" uniqueCount="112">
  <si>
    <t xml:space="preserve">Реестр источников доходов  бюджета Мерлинского сельского поселения Краснинского района Смоленской области на 2020 год и плановый период 2021- 2022 годов </t>
  </si>
  <si>
    <t>Финансовый орган</t>
  </si>
  <si>
    <t>Финансовое управление Администрации муниципального образования "Краснинский район" Смоленской области</t>
  </si>
  <si>
    <t>Наименование публично-правового образования</t>
  </si>
  <si>
    <t>Бюджет Мерлинского сельского поселения Краснинского района Смоленской области</t>
  </si>
  <si>
    <t>Рублей</t>
  </si>
  <si>
    <t>№ п/п</t>
  </si>
  <si>
    <t>Номер
реестровой записиНомер
реестровой записи</t>
  </si>
  <si>
    <t>Индификационный код группы источников доходов бюджетов /
Индификационный код источника дохода бюджетаИндификационный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</si>
  <si>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</si>
  <si>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</si>
  <si>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</si>
  <si>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</si>
  <si>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в 2019 году в соответсвии с решением о бюджете</t>
  </si>
  <si>
    <t>Показатели кассовых поступлений в 2019 году</t>
  </si>
  <si>
    <t>Оценка исполнения 2019 года</t>
  </si>
  <si>
    <t>Показатели прогноза доходов бюджета</t>
  </si>
  <si>
    <t>2020 год</t>
  </si>
  <si>
    <t>2021 год</t>
  </si>
  <si>
    <t>2022 год</t>
  </si>
  <si>
    <t>1</t>
  </si>
  <si>
    <t>103010600686666244550200001</t>
  </si>
  <si>
    <t>60068666624455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</si>
  <si>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</si>
  <si>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</si>
  <si>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Федеральное казначейство</t>
  </si>
  <si>
    <t>0100</t>
  </si>
  <si>
    <t>2</t>
  </si>
  <si>
    <t>103010600681666244550200001</t>
  </si>
  <si>
    <t>60068166624455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</si>
  <si>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</si>
  <si>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</si>
  <si>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0101</t>
  </si>
  <si>
    <t>3</t>
  </si>
  <si>
    <t>103010600676666244550200001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</si>
  <si>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</si>
  <si>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</si>
  <si>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0102</t>
  </si>
  <si>
    <t>4</t>
  </si>
  <si>
    <t>103010600327000000000180001</t>
  </si>
  <si>
    <t>10010302260010000110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</si>
  <si>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</si>
  <si>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0103</t>
  </si>
  <si>
    <t>5</t>
  </si>
  <si>
    <t>101010600326000000000180001</t>
  </si>
  <si>
    <t>60032600000000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</si>
  <si>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</si>
  <si>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</si>
  <si>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</si>
  <si>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0104</t>
  </si>
  <si>
    <t>101010600318000000000180001</t>
  </si>
  <si>
    <t>60031800000000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</si>
  <si>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</si>
  <si>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</si>
  <si>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0105</t>
  </si>
  <si>
    <t>106100600313000000000180001</t>
  </si>
  <si>
    <t>60031300000000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</si>
  <si>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</si>
  <si>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</si>
  <si>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0106</t>
  </si>
  <si>
    <t>106100600310000000000180001</t>
  </si>
  <si>
    <t>60031000000000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</si>
  <si>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</si>
  <si>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</si>
  <si>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0107</t>
  </si>
  <si>
    <t>106100600308000000000180001</t>
  </si>
  <si>
    <t>60030800000000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</si>
  <si>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</si>
  <si>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</si>
  <si>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0108</t>
  </si>
  <si>
    <t>111100600261666244550200001</t>
  </si>
  <si>
    <t>60026166624455</t>
  </si>
  <si>
    <t>91511105025100000120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</si>
  <si>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</si>
  <si>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Мерлинского сельского поселения Краснинского района Смоленской области</t>
  </si>
  <si>
    <t>0109</t>
  </si>
  <si>
    <t>ИТОГО НАЛОГОВЫЕ И НЕНАЛОГОВЫЕ ДОХОДЫ</t>
  </si>
  <si>
    <t>0110</t>
  </si>
  <si>
    <t>202100600334000000000180001</t>
  </si>
  <si>
    <t>60033400000000</t>
  </si>
  <si>
    <t>91520215001100000150</t>
  </si>
  <si>
    <t>Дотации бюджетам сельских поселений на выравнивание бюджетной обеспеченности</t>
  </si>
  <si>
    <t>0111</t>
  </si>
  <si>
    <t>202100600688666244550210001</t>
  </si>
  <si>
    <t>60068866624455</t>
  </si>
  <si>
    <t>91520216001100000150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</si>
  <si>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</si>
  <si>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0112</t>
  </si>
  <si>
    <t>202100600333000000000180001</t>
  </si>
  <si>
    <t>60033300000000</t>
  </si>
  <si>
    <t>91520229999100000150</t>
  </si>
  <si>
    <t>Прочие субсидии бюджетам сельских поселений</t>
  </si>
  <si>
    <t>0113</t>
  </si>
  <si>
    <t>202100600910666244550210001</t>
  </si>
  <si>
    <t>60091066624455</t>
  </si>
  <si>
    <t>91520225243100000150</t>
  </si>
  <si>
    <t>Субсидии бюджетам сельских поселений на строительство и реконструкцию (модернизацию) объектов питьевого водоснабжения</t>
  </si>
  <si>
    <t>0114</t>
  </si>
  <si>
    <t>202100600909666244550210001</t>
  </si>
  <si>
    <t>60090966624455</t>
  </si>
  <si>
    <t>91520225299100000150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</si>
  <si>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</si>
  <si>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0115</t>
  </si>
  <si>
    <t>202100600332000000000180001</t>
  </si>
  <si>
    <t>60033200000000</t>
  </si>
  <si>
    <t>91520235118100000150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</si>
  <si>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</si>
  <si>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0116</t>
  </si>
  <si>
    <t>ИТОГО БЕЗВОЗМЕЗДНЫЕ ПОСТУПЛЕНИЯ</t>
  </si>
  <si>
    <t>0117</t>
  </si>
  <si>
    <t>Всего</t>
  </si>
  <si>
    <t>0118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</si>
</sst>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6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20" borderId="0">
      <alignment/>
      <protection/>
    </xf>
    <xf numFmtId="0" fontId="2" fillId="0" borderId="0">
      <alignment/>
      <protection/>
    </xf>
    <xf numFmtId="0" fontId="2" fillId="0" borderId="1">
      <alignment horizontal="center" vertical="center"/>
      <protection/>
    </xf>
    <xf numFmtId="0" fontId="3" fillId="0" borderId="2">
      <alignment horizontal="center" vertical="center" wrapText="1"/>
      <protection/>
    </xf>
    <xf numFmtId="1" fontId="4" fillId="0" borderId="1">
      <alignment horizontal="center" vertical="center" shrinkToFit="1"/>
      <protection/>
    </xf>
    <xf numFmtId="0" fontId="2" fillId="0" borderId="3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 horizontal="center" vertical="center"/>
      <protection/>
    </xf>
    <xf numFmtId="0" fontId="3" fillId="0" borderId="0">
      <alignment horizontal="center" vertical="center" wrapText="1"/>
      <protection/>
    </xf>
    <xf numFmtId="49" fontId="3" fillId="0" borderId="0">
      <alignment/>
      <protection/>
    </xf>
    <xf numFmtId="0" fontId="3" fillId="0" borderId="1">
      <alignment horizontal="center" vertical="center" wrapText="1"/>
      <protection/>
    </xf>
    <xf numFmtId="1" fontId="3" fillId="0" borderId="2">
      <alignment horizontal="center" vertical="center" shrinkToFit="1"/>
      <protection/>
    </xf>
    <xf numFmtId="0" fontId="3" fillId="0" borderId="3">
      <alignment horizontal="right"/>
      <protection/>
    </xf>
    <xf numFmtId="0" fontId="3" fillId="0" borderId="0">
      <alignment horizontal="left"/>
      <protection/>
    </xf>
    <xf numFmtId="0" fontId="3" fillId="0" borderId="0">
      <alignment horizontal="left" vertical="top"/>
      <protection/>
    </xf>
    <xf numFmtId="49" fontId="3" fillId="21" borderId="0">
      <alignment horizontal="left"/>
      <protection/>
    </xf>
    <xf numFmtId="49" fontId="3" fillId="0" borderId="0">
      <alignment horizontal="center"/>
      <protection/>
    </xf>
    <xf numFmtId="0" fontId="3" fillId="0" borderId="0">
      <alignment horizontal="center"/>
      <protection/>
    </xf>
    <xf numFmtId="0" fontId="3" fillId="21" borderId="0">
      <alignment wrapText="1"/>
      <protection/>
    </xf>
    <xf numFmtId="49" fontId="3" fillId="0" borderId="0">
      <alignment horizontal="left" wrapText="1"/>
      <protection/>
    </xf>
    <xf numFmtId="0" fontId="3" fillId="0" borderId="0">
      <alignment vertical="center"/>
      <protection/>
    </xf>
    <xf numFmtId="1" fontId="3" fillId="0" borderId="1">
      <alignment horizontal="center" vertical="center" wrapText="1"/>
      <protection/>
    </xf>
    <xf numFmtId="49" fontId="3" fillId="21" borderId="0">
      <alignment horizontal="left" wrapText="1"/>
      <protection/>
    </xf>
    <xf numFmtId="49" fontId="3" fillId="0" borderId="0">
      <alignment horizontal="center" vertical="center" wrapText="1"/>
      <protection/>
    </xf>
    <xf numFmtId="49" fontId="5" fillId="0" borderId="0">
      <alignment vertical="center"/>
      <protection/>
    </xf>
    <xf numFmtId="164" fontId="3" fillId="0" borderId="0">
      <alignment horizontal="center" vertical="center" wrapText="1"/>
      <protection/>
    </xf>
    <xf numFmtId="49" fontId="3" fillId="0" borderId="4">
      <alignment horizontal="center" vertical="center"/>
      <protection/>
    </xf>
    <xf numFmtId="49" fontId="3" fillId="0" borderId="0">
      <alignment horizontal="center" vertical="center"/>
      <protection/>
    </xf>
    <xf numFmtId="0" fontId="3" fillId="21" borderId="3">
      <alignment horizontal="center"/>
      <protection/>
    </xf>
    <xf numFmtId="0" fontId="3" fillId="0" borderId="3">
      <alignment vertical="center" wrapText="1"/>
      <protection/>
    </xf>
    <xf numFmtId="164" fontId="3" fillId="0" borderId="4">
      <alignment horizontal="center" vertical="center" wrapText="1"/>
      <protection/>
    </xf>
    <xf numFmtId="0" fontId="3" fillId="0" borderId="3">
      <alignment horizontal="center" vertical="center" wrapText="1"/>
      <protection/>
    </xf>
    <xf numFmtId="49" fontId="3" fillId="0" borderId="3">
      <alignment/>
      <protection/>
    </xf>
    <xf numFmtId="49" fontId="5" fillId="0" borderId="0">
      <alignment horizontal="center" vertical="center"/>
      <protection/>
    </xf>
    <xf numFmtId="1" fontId="3" fillId="0" borderId="1">
      <alignment horizontal="center" vertical="center" shrinkToFit="1"/>
      <protection/>
    </xf>
    <xf numFmtId="0" fontId="3" fillId="0" borderId="1">
      <alignment vertical="top" wrapText="1"/>
      <protection/>
    </xf>
    <xf numFmtId="49" fontId="3" fillId="0" borderId="4">
      <alignment horizontal="center" vertical="center" wrapText="1"/>
      <protection/>
    </xf>
    <xf numFmtId="49" fontId="3" fillId="0" borderId="3">
      <alignment horizontal="center" vertical="center" wrapText="1"/>
      <protection/>
    </xf>
    <xf numFmtId="49" fontId="3" fillId="0" borderId="1">
      <alignment horizontal="center"/>
      <protection/>
    </xf>
    <xf numFmtId="4" fontId="3" fillId="0" borderId="1">
      <alignment horizontal="right" vertical="center" shrinkToFit="1"/>
      <protection/>
    </xf>
    <xf numFmtId="0" fontId="3" fillId="0" borderId="3">
      <alignment horizontal="right" wrapText="1"/>
      <protection/>
    </xf>
    <xf numFmtId="0" fontId="3" fillId="0" borderId="4">
      <alignment horizontal="left" vertical="center" wrapText="1"/>
      <protection/>
    </xf>
    <xf numFmtId="0" fontId="3" fillId="0" borderId="5">
      <alignment horizontal="left" vertical="center" wrapText="1"/>
      <protection/>
    </xf>
    <xf numFmtId="0" fontId="6" fillId="0" borderId="0">
      <alignment horizontal="center" vertical="center" wrapText="1"/>
      <protection/>
    </xf>
    <xf numFmtId="0" fontId="3" fillId="0" borderId="0">
      <alignment horizontal="right" wrapText="1"/>
      <protection/>
    </xf>
    <xf numFmtId="0" fontId="3" fillId="0" borderId="0">
      <alignment horizontal="center" wrapText="1"/>
      <protection/>
    </xf>
    <xf numFmtId="1" fontId="3" fillId="0" borderId="0">
      <alignment horizontal="center" shrinkToFit="1"/>
      <protection/>
    </xf>
    <xf numFmtId="49" fontId="3" fillId="0" borderId="0">
      <alignment horizontal="center" shrinkToFit="1"/>
      <protection/>
    </xf>
    <xf numFmtId="0" fontId="3" fillId="0" borderId="0">
      <alignment horizontal="right" vertical="center"/>
      <protection/>
    </xf>
    <xf numFmtId="0" fontId="3" fillId="0" borderId="6">
      <alignment horizontal="center" vertical="center" wrapText="1"/>
      <protection/>
    </xf>
    <xf numFmtId="0" fontId="2" fillId="0" borderId="1">
      <alignment horizontal="center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7" applyNumberFormat="0" applyAlignment="0" applyProtection="0"/>
    <xf numFmtId="0" fontId="32" fillId="29" borderId="8" applyNumberFormat="0" applyAlignment="0" applyProtection="0"/>
    <xf numFmtId="0" fontId="33" fillId="29" borderId="7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30" borderId="1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ill="0" applyBorder="0" applyAlignment="0" applyProtection="0"/>
    <xf numFmtId="0" fontId="43" fillId="0" borderId="1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39" applyNumberFormat="1" applyProtection="1">
      <alignment/>
      <protection/>
    </xf>
    <xf numFmtId="0" fontId="3" fillId="0" borderId="0" xfId="45" applyNumberFormat="1" applyProtection="1">
      <alignment/>
      <protection/>
    </xf>
    <xf numFmtId="0" fontId="3" fillId="0" borderId="0" xfId="56" applyNumberFormat="1" applyProtection="1">
      <alignment horizontal="center"/>
      <protection/>
    </xf>
    <xf numFmtId="49" fontId="3" fillId="0" borderId="0" xfId="48" applyNumberFormat="1" applyProtection="1">
      <alignment/>
      <protection/>
    </xf>
    <xf numFmtId="0" fontId="3" fillId="0" borderId="0" xfId="83" applyNumberFormat="1" applyProtection="1">
      <alignment horizontal="right" wrapText="1"/>
      <protection/>
    </xf>
    <xf numFmtId="1" fontId="3" fillId="0" borderId="0" xfId="85" applyNumberFormat="1" applyProtection="1">
      <alignment horizontal="center" shrinkToFit="1"/>
      <protection/>
    </xf>
    <xf numFmtId="0" fontId="5" fillId="0" borderId="0" xfId="46" applyNumberFormat="1" applyProtection="1">
      <alignment horizontal="center" vertical="center"/>
      <protection/>
    </xf>
    <xf numFmtId="49" fontId="3" fillId="0" borderId="0" xfId="86" applyNumberFormat="1" applyProtection="1">
      <alignment horizontal="center" shrinkToFit="1"/>
      <protection/>
    </xf>
    <xf numFmtId="0" fontId="3" fillId="0" borderId="0" xfId="47" applyNumberFormat="1" applyProtection="1">
      <alignment horizontal="center" vertical="center" wrapText="1"/>
      <protection/>
    </xf>
    <xf numFmtId="0" fontId="7" fillId="0" borderId="0" xfId="83" applyNumberFormat="1" applyFont="1" applyProtection="1">
      <alignment horizontal="right" wrapText="1"/>
      <protection/>
    </xf>
    <xf numFmtId="1" fontId="7" fillId="0" borderId="0" xfId="85" applyNumberFormat="1" applyFont="1" applyProtection="1">
      <alignment horizontal="center" shrinkToFit="1"/>
      <protection/>
    </xf>
    <xf numFmtId="0" fontId="8" fillId="0" borderId="0" xfId="39" applyNumberFormat="1" applyFont="1" applyProtection="1">
      <alignment/>
      <protection/>
    </xf>
    <xf numFmtId="0" fontId="7" fillId="21" borderId="0" xfId="57" applyNumberFormat="1" applyFont="1" applyProtection="1">
      <alignment wrapText="1"/>
      <protection/>
    </xf>
    <xf numFmtId="49" fontId="7" fillId="21" borderId="0" xfId="61" applyNumberFormat="1" applyFont="1" applyProtection="1">
      <alignment horizontal="left" wrapText="1"/>
      <protection/>
    </xf>
    <xf numFmtId="0" fontId="7" fillId="0" borderId="3" xfId="68" applyNumberFormat="1" applyFont="1" applyProtection="1">
      <alignment vertical="center" wrapText="1"/>
      <protection/>
    </xf>
    <xf numFmtId="49" fontId="7" fillId="0" borderId="3" xfId="71" applyNumberFormat="1" applyFont="1" applyProtection="1">
      <alignment/>
      <protection/>
    </xf>
    <xf numFmtId="0" fontId="7" fillId="0" borderId="3" xfId="79" applyNumberFormat="1" applyFont="1" applyProtection="1">
      <alignment horizontal="right" wrapText="1"/>
      <protection/>
    </xf>
    <xf numFmtId="49" fontId="7" fillId="0" borderId="0" xfId="55" applyNumberFormat="1" applyFont="1" applyProtection="1">
      <alignment horizontal="center"/>
      <protection/>
    </xf>
    <xf numFmtId="49" fontId="7" fillId="0" borderId="0" xfId="48" applyNumberFormat="1" applyFont="1" applyProtection="1">
      <alignment/>
      <protection/>
    </xf>
    <xf numFmtId="49" fontId="7" fillId="0" borderId="0" xfId="58" applyNumberFormat="1" applyFont="1" applyProtection="1">
      <alignment horizontal="left" wrapText="1"/>
      <protection/>
    </xf>
    <xf numFmtId="49" fontId="7" fillId="0" borderId="0" xfId="62" applyNumberFormat="1" applyFont="1" applyProtection="1">
      <alignment horizontal="center" vertical="center" wrapText="1"/>
      <protection/>
    </xf>
    <xf numFmtId="0" fontId="7" fillId="0" borderId="0" xfId="47" applyNumberFormat="1" applyFont="1" applyProtection="1">
      <alignment horizontal="center" vertical="center" wrapText="1"/>
      <protection/>
    </xf>
    <xf numFmtId="0" fontId="7" fillId="0" borderId="0" xfId="84" applyNumberFormat="1" applyFont="1" applyProtection="1">
      <alignment horizontal="center" wrapText="1"/>
      <protection/>
    </xf>
    <xf numFmtId="0" fontId="7" fillId="0" borderId="0" xfId="45" applyNumberFormat="1" applyFont="1" applyProtection="1">
      <alignment/>
      <protection/>
    </xf>
    <xf numFmtId="0" fontId="7" fillId="0" borderId="0" xfId="59" applyNumberFormat="1" applyFont="1" applyProtection="1">
      <alignment vertical="center"/>
      <protection/>
    </xf>
    <xf numFmtId="49" fontId="6" fillId="0" borderId="0" xfId="63" applyNumberFormat="1" applyFont="1" applyProtection="1">
      <alignment vertical="center"/>
      <protection/>
    </xf>
    <xf numFmtId="49" fontId="6" fillId="0" borderId="0" xfId="72" applyNumberFormat="1" applyFont="1" applyProtection="1">
      <alignment horizontal="center" vertical="center"/>
      <protection/>
    </xf>
    <xf numFmtId="0" fontId="7" fillId="0" borderId="0" xfId="87" applyNumberFormat="1" applyFont="1" applyProtection="1">
      <alignment horizontal="right" vertical="center"/>
      <protection/>
    </xf>
    <xf numFmtId="0" fontId="7" fillId="0" borderId="1" xfId="49" applyNumberFormat="1" applyFont="1" applyProtection="1">
      <alignment horizontal="center" vertical="center" wrapText="1"/>
      <protection/>
    </xf>
    <xf numFmtId="0" fontId="7" fillId="0" borderId="6" xfId="88" applyNumberFormat="1" applyFont="1" applyProtection="1">
      <alignment horizontal="center" vertical="center" wrapText="1"/>
      <protection/>
    </xf>
    <xf numFmtId="0" fontId="3" fillId="0" borderId="2" xfId="41" applyNumberFormat="1" applyProtection="1">
      <alignment horizontal="center" vertical="center" wrapText="1"/>
      <protection/>
    </xf>
    <xf numFmtId="0" fontId="3" fillId="0" borderId="1" xfId="49" applyNumberFormat="1" applyProtection="1">
      <alignment horizontal="center" vertical="center" wrapText="1"/>
      <protection/>
    </xf>
    <xf numFmtId="0" fontId="2" fillId="0" borderId="1" xfId="89" applyNumberFormat="1" applyProtection="1">
      <alignment horizontal="center"/>
      <protection/>
    </xf>
    <xf numFmtId="1" fontId="4" fillId="0" borderId="1" xfId="42" applyNumberFormat="1" applyFont="1" applyProtection="1">
      <alignment horizontal="center" vertical="center" shrinkToFit="1"/>
      <protection/>
    </xf>
    <xf numFmtId="1" fontId="7" fillId="0" borderId="2" xfId="50" applyNumberFormat="1" applyFont="1" applyProtection="1">
      <alignment horizontal="center" vertical="center" shrinkToFit="1"/>
      <protection/>
    </xf>
    <xf numFmtId="0" fontId="7" fillId="0" borderId="1" xfId="74" applyNumberFormat="1" applyFont="1" applyAlignment="1" applyProtection="1">
      <alignment vertical="center" wrapText="1"/>
      <protection/>
    </xf>
    <xf numFmtId="1" fontId="7" fillId="0" borderId="1" xfId="73" applyNumberFormat="1" applyFont="1" applyProtection="1">
      <alignment horizontal="center" vertical="center" shrinkToFit="1"/>
      <protection/>
    </xf>
    <xf numFmtId="4" fontId="9" fillId="0" borderId="1" xfId="78" applyNumberFormat="1" applyFont="1" applyProtection="1">
      <alignment horizontal="right" vertical="center" shrinkToFit="1"/>
      <protection/>
    </xf>
    <xf numFmtId="49" fontId="7" fillId="0" borderId="1" xfId="73" applyNumberFormat="1" applyFont="1" applyProtection="1">
      <alignment horizontal="center" vertical="center" shrinkToFit="1"/>
      <protection/>
    </xf>
    <xf numFmtId="49" fontId="6" fillId="35" borderId="1" xfId="73" applyNumberFormat="1" applyFont="1" applyFill="1" applyProtection="1">
      <alignment horizontal="center" vertical="center" shrinkToFit="1"/>
      <protection/>
    </xf>
    <xf numFmtId="4" fontId="10" fillId="35" borderId="1" xfId="78" applyNumberFormat="1" applyFont="1" applyFill="1" applyProtection="1">
      <alignment horizontal="right" vertical="center" shrinkToFit="1"/>
      <protection/>
    </xf>
    <xf numFmtId="0" fontId="7" fillId="0" borderId="1" xfId="74" applyNumberFormat="1" applyFont="1" applyProtection="1">
      <alignment vertical="top" wrapText="1"/>
      <protection/>
    </xf>
    <xf numFmtId="1" fontId="4" fillId="0" borderId="1" xfId="42" applyNumberFormat="1" applyProtection="1">
      <alignment horizontal="center" vertical="center" shrinkToFit="1"/>
      <protection/>
    </xf>
    <xf numFmtId="1" fontId="3" fillId="0" borderId="2" xfId="50" applyNumberFormat="1" applyFont="1" applyProtection="1">
      <alignment horizontal="center" vertical="center" shrinkToFit="1"/>
      <protection/>
    </xf>
    <xf numFmtId="1" fontId="4" fillId="0" borderId="6" xfId="42" applyNumberFormat="1" applyFont="1" applyBorder="1" applyProtection="1">
      <alignment horizontal="center" vertical="center" shrinkToFit="1"/>
      <protection/>
    </xf>
    <xf numFmtId="1" fontId="7" fillId="0" borderId="16" xfId="50" applyNumberFormat="1" applyFont="1" applyBorder="1" applyProtection="1">
      <alignment horizontal="center" vertical="center" shrinkToFit="1"/>
      <protection/>
    </xf>
    <xf numFmtId="49" fontId="6" fillId="35" borderId="1" xfId="73" applyNumberFormat="1" applyFont="1" applyFill="1" applyProtection="1">
      <alignment horizontal="center" vertical="center" shrinkToFit="1"/>
      <protection/>
    </xf>
    <xf numFmtId="4" fontId="10" fillId="35" borderId="1" xfId="78" applyNumberFormat="1" applyFont="1" applyFill="1" applyProtection="1">
      <alignment horizontal="right" vertical="center" shrinkToFit="1"/>
      <protection/>
    </xf>
    <xf numFmtId="0" fontId="8" fillId="0" borderId="1" xfId="43" applyNumberFormat="1" applyFont="1" applyBorder="1" applyAlignment="1" applyProtection="1">
      <alignment horizontal="center"/>
      <protection/>
    </xf>
    <xf numFmtId="49" fontId="7" fillId="0" borderId="2" xfId="77" applyNumberFormat="1" applyFont="1" applyBorder="1" applyProtection="1">
      <alignment horizontal="center"/>
      <protection/>
    </xf>
    <xf numFmtId="4" fontId="11" fillId="0" borderId="1" xfId="78" applyNumberFormat="1" applyFont="1" applyProtection="1">
      <alignment horizontal="right" vertical="center" shrinkToFit="1"/>
      <protection/>
    </xf>
    <xf numFmtId="0" fontId="12" fillId="0" borderId="0" xfId="0" applyFont="1" applyAlignment="1" applyProtection="1">
      <alignment/>
      <protection locked="0"/>
    </xf>
    <xf numFmtId="0" fontId="6" fillId="0" borderId="0" xfId="82" applyNumberFormat="1" applyFont="1" applyBorder="1" applyAlignment="1" applyProtection="1">
      <alignment horizontal="center" vertical="center" wrapText="1"/>
      <protection/>
    </xf>
    <xf numFmtId="0" fontId="3" fillId="0" borderId="0" xfId="56" applyNumberFormat="1" applyBorder="1" applyProtection="1">
      <alignment horizontal="center"/>
      <protection/>
    </xf>
    <xf numFmtId="49" fontId="7" fillId="0" borderId="0" xfId="58" applyNumberFormat="1" applyFont="1" applyBorder="1" applyProtection="1">
      <alignment horizontal="left" wrapText="1"/>
      <protection/>
    </xf>
    <xf numFmtId="0" fontId="7" fillId="0" borderId="4" xfId="80" applyNumberFormat="1" applyFont="1" applyBorder="1" applyProtection="1">
      <alignment horizontal="left" vertical="center" wrapText="1"/>
      <protection/>
    </xf>
    <xf numFmtId="0" fontId="7" fillId="0" borderId="5" xfId="81" applyNumberFormat="1" applyFont="1" applyBorder="1" applyProtection="1">
      <alignment horizontal="left" vertical="center" wrapText="1"/>
      <protection/>
    </xf>
    <xf numFmtId="49" fontId="7" fillId="21" borderId="0" xfId="54" applyNumberFormat="1" applyFont="1" applyBorder="1" applyProtection="1">
      <alignment horizontal="left"/>
      <protection/>
    </xf>
    <xf numFmtId="0" fontId="7" fillId="21" borderId="3" xfId="67" applyNumberFormat="1" applyFont="1" applyBorder="1" applyProtection="1">
      <alignment horizontal="center"/>
      <protection/>
    </xf>
    <xf numFmtId="0" fontId="7" fillId="0" borderId="1" xfId="40" applyNumberFormat="1" applyFont="1" applyBorder="1" applyProtection="1">
      <alignment horizontal="center" vertical="center"/>
      <protection/>
    </xf>
    <xf numFmtId="0" fontId="7" fillId="0" borderId="2" xfId="41" applyNumberFormat="1" applyFont="1" applyBorder="1" applyAlignment="1" applyProtection="1">
      <alignment horizontal="center" vertical="center" wrapText="1"/>
      <protection/>
    </xf>
    <xf numFmtId="0" fontId="7" fillId="0" borderId="1" xfId="49" applyNumberFormat="1" applyFont="1" applyBorder="1" applyAlignment="1" applyProtection="1">
      <alignment horizontal="center" vertical="center" wrapText="1"/>
      <protection/>
    </xf>
    <xf numFmtId="0" fontId="7" fillId="0" borderId="1" xfId="49" applyNumberFormat="1" applyFont="1" applyBorder="1" applyProtection="1">
      <alignment horizontal="center" vertical="center" wrapText="1"/>
      <protection/>
    </xf>
    <xf numFmtId="0" fontId="7" fillId="0" borderId="1" xfId="49" applyNumberFormat="1" applyFont="1" applyBorder="1" applyProtection="1">
      <alignment horizontal="center" vertical="center" wrapText="1"/>
      <protection/>
    </xf>
    <xf numFmtId="0" fontId="3" fillId="0" borderId="1" xfId="49" applyNumberFormat="1" applyBorder="1" applyProtection="1">
      <alignment horizontal="center" vertical="center" wrapText="1"/>
      <protection/>
    </xf>
    <xf numFmtId="1" fontId="7" fillId="0" borderId="1" xfId="60" applyNumberFormat="1" applyFont="1" applyBorder="1" applyProtection="1">
      <alignment horizontal="center" vertical="center" wrapText="1"/>
      <protection/>
    </xf>
    <xf numFmtId="1" fontId="7" fillId="0" borderId="1" xfId="73" applyNumberFormat="1" applyFont="1" applyBorder="1" applyProtection="1">
      <alignment horizontal="center" vertical="center" shrinkToFit="1"/>
      <protection/>
    </xf>
    <xf numFmtId="1" fontId="6" fillId="35" borderId="1" xfId="60" applyNumberFormat="1" applyFont="1" applyFill="1" applyBorder="1" applyAlignment="1" applyProtection="1">
      <alignment horizontal="center" vertical="center" wrapText="1"/>
      <protection/>
    </xf>
    <xf numFmtId="1" fontId="3" fillId="0" borderId="1" xfId="60" applyNumberFormat="1" applyFont="1" applyBorder="1" applyProtection="1">
      <alignment horizontal="center" vertical="center" wrapText="1"/>
      <protection/>
    </xf>
    <xf numFmtId="1" fontId="6" fillId="35" borderId="6" xfId="60" applyNumberFormat="1" applyFont="1" applyFill="1" applyBorder="1" applyAlignment="1" applyProtection="1">
      <alignment horizontal="center" vertical="center" wrapText="1"/>
      <protection/>
    </xf>
    <xf numFmtId="0" fontId="11" fillId="0" borderId="1" xfId="51" applyNumberFormat="1" applyFont="1" applyBorder="1" applyAlignment="1" applyProtection="1">
      <alignment horizontal="right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Ввод " xfId="96"/>
    <cellStyle name="Вывод" xfId="97"/>
    <cellStyle name="Вычисление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70" zoomScaleNormal="70" zoomScaleSheetLayoutView="70" zoomScalePageLayoutView="0" workbookViewId="0" topLeftCell="A1">
      <selection activeCell="U14" sqref="U14"/>
    </sheetView>
  </sheetViews>
  <sheetFormatPr defaultColWidth="9.140625" defaultRowHeight="12.75"/>
  <cols>
    <col min="1" max="1" width="9.140625" style="1" customWidth="1"/>
    <col min="2" max="2" width="33.57421875" style="1" customWidth="1"/>
    <col min="3" max="3" width="13.7109375" style="1" customWidth="1"/>
    <col min="4" max="4" width="9.7109375" style="1" customWidth="1"/>
    <col min="5" max="5" width="1.8515625" style="1" customWidth="1"/>
    <col min="6" max="6" width="7.140625" style="1" customWidth="1"/>
    <col min="7" max="7" width="1.7109375" style="1" customWidth="1"/>
    <col min="8" max="8" width="5.421875" style="1" customWidth="1"/>
    <col min="9" max="9" width="11.57421875" style="1" customWidth="1"/>
    <col min="10" max="10" width="1.28515625" style="1" customWidth="1"/>
    <col min="11" max="11" width="2.00390625" style="1" customWidth="1"/>
    <col min="12" max="12" width="38.421875" style="1" customWidth="1"/>
    <col min="13" max="13" width="26.8515625" style="1" customWidth="1"/>
    <col min="14" max="14" width="8.57421875" style="1" customWidth="1"/>
    <col min="15" max="15" width="22.8515625" style="1" customWidth="1"/>
    <col min="16" max="16" width="20.140625" style="1" customWidth="1"/>
    <col min="17" max="17" width="23.140625" style="1" customWidth="1"/>
    <col min="18" max="18" width="22.28125" style="1" customWidth="1"/>
    <col min="19" max="19" width="21.140625" style="1" customWidth="1"/>
    <col min="20" max="20" width="22.8515625" style="1" customWidth="1"/>
    <col min="21" max="16384" width="9.140625" style="1" customWidth="1"/>
  </cols>
  <sheetData>
    <row r="1" spans="1:20" ht="50.25" customHeight="1">
      <c r="A1" s="2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 customHeight="1">
      <c r="A2" s="2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</row>
    <row r="3" spans="1:20" ht="19.5" customHeight="1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/>
      <c r="T3" s="9"/>
    </row>
    <row r="4" spans="1:20" ht="18.75" customHeight="1">
      <c r="A4" s="2"/>
      <c r="B4" s="3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6"/>
      <c r="T4" s="7"/>
    </row>
    <row r="5" spans="1:20" ht="26.25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6"/>
      <c r="T5" s="7"/>
    </row>
    <row r="6" spans="1:20" ht="15" customHeight="1">
      <c r="A6" s="56" t="s">
        <v>1</v>
      </c>
      <c r="B6" s="56"/>
      <c r="C6" s="56"/>
      <c r="D6" s="56"/>
      <c r="E6" s="56"/>
      <c r="F6" s="57" t="s">
        <v>2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11"/>
      <c r="T6" s="12"/>
    </row>
    <row r="7" spans="1:20" ht="15" customHeight="1">
      <c r="A7" s="56" t="s">
        <v>3</v>
      </c>
      <c r="B7" s="56"/>
      <c r="C7" s="56"/>
      <c r="D7" s="56"/>
      <c r="E7" s="56"/>
      <c r="F7" s="58" t="s">
        <v>4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11"/>
      <c r="T7" s="12"/>
    </row>
    <row r="8" spans="1:20" ht="18.75" customHeight="1">
      <c r="A8" s="13"/>
      <c r="B8" s="59"/>
      <c r="C8" s="59"/>
      <c r="D8" s="14"/>
      <c r="E8" s="15"/>
      <c r="F8" s="60"/>
      <c r="G8" s="60"/>
      <c r="H8" s="60"/>
      <c r="I8" s="16"/>
      <c r="J8" s="17"/>
      <c r="K8" s="17"/>
      <c r="L8" s="17"/>
      <c r="M8" s="17"/>
      <c r="N8" s="17"/>
      <c r="O8" s="17"/>
      <c r="P8" s="18"/>
      <c r="Q8" s="18"/>
      <c r="R8" s="18"/>
      <c r="S8" s="11"/>
      <c r="T8" s="19"/>
    </row>
    <row r="9" spans="1:20" ht="17.25" customHeight="1">
      <c r="A9" s="13"/>
      <c r="B9" s="20"/>
      <c r="C9" s="20"/>
      <c r="D9" s="21"/>
      <c r="E9" s="22"/>
      <c r="F9" s="15"/>
      <c r="G9" s="22"/>
      <c r="H9" s="22"/>
      <c r="I9" s="22"/>
      <c r="J9" s="20"/>
      <c r="K9" s="20"/>
      <c r="L9" s="20"/>
      <c r="M9" s="20"/>
      <c r="N9" s="20"/>
      <c r="O9" s="20"/>
      <c r="P9" s="23"/>
      <c r="Q9" s="23"/>
      <c r="R9" s="23"/>
      <c r="S9" s="23"/>
      <c r="T9" s="24"/>
    </row>
    <row r="10" spans="1:20" ht="19.5" customHeight="1">
      <c r="A10" s="13"/>
      <c r="B10" s="25"/>
      <c r="C10" s="25"/>
      <c r="D10" s="26"/>
      <c r="E10" s="27"/>
      <c r="F10" s="27"/>
      <c r="G10" s="27"/>
      <c r="H10" s="27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 t="s">
        <v>5</v>
      </c>
    </row>
    <row r="11" spans="1:20" ht="52.5" customHeight="1">
      <c r="A11" s="61" t="s">
        <v>6</v>
      </c>
      <c r="B11" s="62" t="s">
        <v>7</v>
      </c>
      <c r="C11" s="63" t="s">
        <v>8</v>
      </c>
      <c r="D11" s="63"/>
      <c r="E11" s="64" t="s">
        <v>9</v>
      </c>
      <c r="F11" s="64"/>
      <c r="G11" s="64"/>
      <c r="H11" s="64"/>
      <c r="I11" s="64"/>
      <c r="J11" s="64"/>
      <c r="K11" s="64"/>
      <c r="L11" s="64" t="s">
        <v>10</v>
      </c>
      <c r="M11" s="64" t="s">
        <v>11</v>
      </c>
      <c r="N11" s="64" t="s">
        <v>12</v>
      </c>
      <c r="O11" s="65" t="s">
        <v>13</v>
      </c>
      <c r="P11" s="65" t="s">
        <v>14</v>
      </c>
      <c r="Q11" s="65" t="s">
        <v>15</v>
      </c>
      <c r="R11" s="65" t="s">
        <v>16</v>
      </c>
      <c r="S11" s="65"/>
      <c r="T11" s="65"/>
    </row>
    <row r="12" spans="1:20" ht="99.75" customHeight="1">
      <c r="A12" s="61"/>
      <c r="B12" s="62"/>
      <c r="C12" s="63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65"/>
      <c r="Q12" s="65"/>
      <c r="R12" s="30" t="s">
        <v>17</v>
      </c>
      <c r="S12" s="30" t="s">
        <v>18</v>
      </c>
      <c r="T12" s="31" t="s">
        <v>19</v>
      </c>
    </row>
    <row r="13" spans="1:20" ht="15" customHeight="1">
      <c r="A13" s="32">
        <v>1</v>
      </c>
      <c r="B13" s="33">
        <v>2</v>
      </c>
      <c r="C13" s="66">
        <v>3</v>
      </c>
      <c r="D13" s="66"/>
      <c r="E13" s="66">
        <v>4</v>
      </c>
      <c r="F13" s="66"/>
      <c r="G13" s="66"/>
      <c r="H13" s="66"/>
      <c r="I13" s="66"/>
      <c r="J13" s="66"/>
      <c r="K13" s="66"/>
      <c r="L13" s="33">
        <v>5</v>
      </c>
      <c r="M13" s="33">
        <v>6</v>
      </c>
      <c r="N13" s="33">
        <v>7</v>
      </c>
      <c r="O13" s="33">
        <v>8</v>
      </c>
      <c r="P13" s="33">
        <v>9</v>
      </c>
      <c r="Q13" s="33">
        <v>10</v>
      </c>
      <c r="R13" s="33">
        <v>11</v>
      </c>
      <c r="S13" s="33">
        <v>12</v>
      </c>
      <c r="T13" s="34">
        <v>13</v>
      </c>
    </row>
    <row r="14" spans="1:20" ht="222.75" customHeight="1">
      <c r="A14" s="35" t="s">
        <v>20</v>
      </c>
      <c r="B14" s="36" t="s">
        <v>21</v>
      </c>
      <c r="C14" s="67" t="s">
        <v>22</v>
      </c>
      <c r="D14" s="67"/>
      <c r="E14" s="68" t="s">
        <v>23</v>
      </c>
      <c r="F14" s="68"/>
      <c r="G14" s="68"/>
      <c r="H14" s="68"/>
      <c r="I14" s="68"/>
      <c r="J14" s="68"/>
      <c r="K14" s="68"/>
      <c r="L14" s="37" t="s">
        <v>24</v>
      </c>
      <c r="M14" s="37" t="s">
        <v>25</v>
      </c>
      <c r="N14" s="38" t="s">
        <v>26</v>
      </c>
      <c r="O14" s="39">
        <v>423500</v>
      </c>
      <c r="P14" s="39">
        <v>451412.21</v>
      </c>
      <c r="Q14" s="39">
        <v>655875.48</v>
      </c>
      <c r="R14" s="39">
        <v>481300</v>
      </c>
      <c r="S14" s="39">
        <v>508900</v>
      </c>
      <c r="T14" s="39">
        <v>508900</v>
      </c>
    </row>
    <row r="15" spans="1:20" ht="255.75" customHeight="1">
      <c r="A15" s="35" t="s">
        <v>27</v>
      </c>
      <c r="B15" s="36" t="s">
        <v>28</v>
      </c>
      <c r="C15" s="67" t="s">
        <v>29</v>
      </c>
      <c r="D15" s="67"/>
      <c r="E15" s="68" t="s">
        <v>30</v>
      </c>
      <c r="F15" s="68"/>
      <c r="G15" s="68"/>
      <c r="H15" s="68"/>
      <c r="I15" s="68"/>
      <c r="J15" s="68"/>
      <c r="K15" s="68"/>
      <c r="L15" s="37" t="s">
        <v>31</v>
      </c>
      <c r="M15" s="37" t="s">
        <v>25</v>
      </c>
      <c r="N15" s="38" t="s">
        <v>32</v>
      </c>
      <c r="O15" s="39">
        <v>3000</v>
      </c>
      <c r="P15" s="39">
        <v>3431.93</v>
      </c>
      <c r="Q15" s="39">
        <v>3783.18</v>
      </c>
      <c r="R15" s="39">
        <v>3100</v>
      </c>
      <c r="S15" s="39">
        <v>3300</v>
      </c>
      <c r="T15" s="39">
        <v>3300</v>
      </c>
    </row>
    <row r="16" spans="1:20" ht="229.5" customHeight="1">
      <c r="A16" s="35" t="s">
        <v>33</v>
      </c>
      <c r="B16" s="36" t="s">
        <v>34</v>
      </c>
      <c r="C16" s="67">
        <v>60067666624455</v>
      </c>
      <c r="D16" s="67"/>
      <c r="E16" s="68" t="s">
        <v>35</v>
      </c>
      <c r="F16" s="68"/>
      <c r="G16" s="68"/>
      <c r="H16" s="68"/>
      <c r="I16" s="68"/>
      <c r="J16" s="68"/>
      <c r="K16" s="68"/>
      <c r="L16" s="37" t="s">
        <v>36</v>
      </c>
      <c r="M16" s="37" t="s">
        <v>25</v>
      </c>
      <c r="N16" s="38" t="s">
        <v>37</v>
      </c>
      <c r="O16" s="39">
        <v>820100</v>
      </c>
      <c r="P16" s="39">
        <v>618701.25</v>
      </c>
      <c r="Q16" s="39">
        <v>786378.47</v>
      </c>
      <c r="R16" s="39">
        <v>933200</v>
      </c>
      <c r="S16" s="39">
        <v>987200</v>
      </c>
      <c r="T16" s="39">
        <v>987200</v>
      </c>
    </row>
    <row r="17" spans="1:20" ht="144" customHeight="1">
      <c r="A17" s="35" t="s">
        <v>38</v>
      </c>
      <c r="B17" s="36" t="s">
        <v>39</v>
      </c>
      <c r="C17" s="67">
        <v>60032700024455</v>
      </c>
      <c r="D17" s="67"/>
      <c r="E17" s="68" t="s">
        <v>40</v>
      </c>
      <c r="F17" s="68"/>
      <c r="G17" s="68"/>
      <c r="H17" s="68"/>
      <c r="I17" s="68"/>
      <c r="J17" s="68"/>
      <c r="K17" s="68"/>
      <c r="L17" s="37" t="s">
        <v>41</v>
      </c>
      <c r="M17" s="37" t="s">
        <v>25</v>
      </c>
      <c r="N17" s="38" t="s">
        <v>42</v>
      </c>
      <c r="O17" s="39">
        <v>-78000</v>
      </c>
      <c r="P17" s="39">
        <v>-76347.37</v>
      </c>
      <c r="Q17" s="39">
        <v>-76996.55</v>
      </c>
      <c r="R17" s="39">
        <v>-89500</v>
      </c>
      <c r="S17" s="39">
        <v>-92200</v>
      </c>
      <c r="T17" s="39">
        <v>-92200</v>
      </c>
    </row>
    <row r="18" spans="1:20" ht="144.75" customHeight="1">
      <c r="A18" s="35" t="s">
        <v>43</v>
      </c>
      <c r="B18" s="36" t="s">
        <v>44</v>
      </c>
      <c r="C18" s="67" t="s">
        <v>45</v>
      </c>
      <c r="D18" s="67"/>
      <c r="E18" s="68" t="s">
        <v>46</v>
      </c>
      <c r="F18" s="68"/>
      <c r="G18" s="68"/>
      <c r="H18" s="68"/>
      <c r="I18" s="68"/>
      <c r="J18" s="68"/>
      <c r="K18" s="68"/>
      <c r="L18" s="37" t="s">
        <v>47</v>
      </c>
      <c r="M18" s="37" t="s">
        <v>48</v>
      </c>
      <c r="N18" s="38" t="s">
        <v>49</v>
      </c>
      <c r="O18" s="39">
        <v>329100</v>
      </c>
      <c r="P18" s="39">
        <v>192651.01</v>
      </c>
      <c r="Q18" s="39">
        <v>374709.09</v>
      </c>
      <c r="R18" s="39">
        <v>359700</v>
      </c>
      <c r="S18" s="39">
        <v>374100</v>
      </c>
      <c r="T18" s="39">
        <v>388700</v>
      </c>
    </row>
    <row r="19" spans="1:20" ht="89.25" customHeight="1">
      <c r="A19" s="35">
        <v>6</v>
      </c>
      <c r="B19" s="36" t="s">
        <v>50</v>
      </c>
      <c r="C19" s="67" t="s">
        <v>51</v>
      </c>
      <c r="D19" s="67"/>
      <c r="E19" s="68" t="s">
        <v>52</v>
      </c>
      <c r="F19" s="68"/>
      <c r="G19" s="68"/>
      <c r="H19" s="68"/>
      <c r="I19" s="68"/>
      <c r="J19" s="68"/>
      <c r="K19" s="68"/>
      <c r="L19" s="37" t="s">
        <v>53</v>
      </c>
      <c r="M19" s="37" t="s">
        <v>48</v>
      </c>
      <c r="N19" s="40" t="s">
        <v>54</v>
      </c>
      <c r="O19" s="39">
        <v>0</v>
      </c>
      <c r="P19" s="39">
        <v>1090.91</v>
      </c>
      <c r="Q19" s="39">
        <v>1090.91</v>
      </c>
      <c r="R19" s="39">
        <v>0</v>
      </c>
      <c r="S19" s="39">
        <v>0</v>
      </c>
      <c r="T19" s="39">
        <v>0</v>
      </c>
    </row>
    <row r="20" spans="1:20" ht="104.25" customHeight="1">
      <c r="A20" s="35">
        <v>7</v>
      </c>
      <c r="B20" s="36" t="s">
        <v>55</v>
      </c>
      <c r="C20" s="67" t="s">
        <v>56</v>
      </c>
      <c r="D20" s="67"/>
      <c r="E20" s="68" t="s">
        <v>57</v>
      </c>
      <c r="F20" s="68"/>
      <c r="G20" s="68"/>
      <c r="H20" s="68"/>
      <c r="I20" s="68"/>
      <c r="J20" s="68"/>
      <c r="K20" s="68"/>
      <c r="L20" s="37" t="s">
        <v>58</v>
      </c>
      <c r="M20" s="37" t="s">
        <v>48</v>
      </c>
      <c r="N20" s="40" t="s">
        <v>59</v>
      </c>
      <c r="O20" s="39">
        <v>180800</v>
      </c>
      <c r="P20" s="39">
        <v>49875.35</v>
      </c>
      <c r="Q20" s="39">
        <v>180805.99</v>
      </c>
      <c r="R20" s="39">
        <v>173900</v>
      </c>
      <c r="S20" s="39">
        <v>191300</v>
      </c>
      <c r="T20" s="39">
        <v>210400</v>
      </c>
    </row>
    <row r="21" spans="1:20" ht="75.75" customHeight="1">
      <c r="A21" s="35">
        <v>8</v>
      </c>
      <c r="B21" s="36" t="s">
        <v>60</v>
      </c>
      <c r="C21" s="67" t="s">
        <v>61</v>
      </c>
      <c r="D21" s="67"/>
      <c r="E21" s="68" t="s">
        <v>62</v>
      </c>
      <c r="F21" s="68"/>
      <c r="G21" s="68"/>
      <c r="H21" s="68"/>
      <c r="I21" s="68"/>
      <c r="J21" s="68"/>
      <c r="K21" s="68"/>
      <c r="L21" s="37" t="s">
        <v>63</v>
      </c>
      <c r="M21" s="37" t="s">
        <v>48</v>
      </c>
      <c r="N21" s="40" t="s">
        <v>64</v>
      </c>
      <c r="O21" s="39">
        <v>15900</v>
      </c>
      <c r="P21" s="39">
        <v>66315.05</v>
      </c>
      <c r="Q21" s="39">
        <v>73416.05</v>
      </c>
      <c r="R21" s="39">
        <v>115900</v>
      </c>
      <c r="S21" s="39">
        <v>114900</v>
      </c>
      <c r="T21" s="39">
        <v>113900</v>
      </c>
    </row>
    <row r="22" spans="1:20" ht="93.75" customHeight="1">
      <c r="A22" s="35">
        <v>9</v>
      </c>
      <c r="B22" s="36" t="s">
        <v>65</v>
      </c>
      <c r="C22" s="67" t="s">
        <v>66</v>
      </c>
      <c r="D22" s="67"/>
      <c r="E22" s="68" t="s">
        <v>67</v>
      </c>
      <c r="F22" s="68"/>
      <c r="G22" s="68"/>
      <c r="H22" s="68"/>
      <c r="I22" s="68"/>
      <c r="J22" s="68"/>
      <c r="K22" s="68"/>
      <c r="L22" s="37" t="s">
        <v>68</v>
      </c>
      <c r="M22" s="37" t="s">
        <v>48</v>
      </c>
      <c r="N22" s="40" t="s">
        <v>69</v>
      </c>
      <c r="O22" s="39">
        <v>88900</v>
      </c>
      <c r="P22" s="39">
        <v>91516.43</v>
      </c>
      <c r="Q22" s="39">
        <v>894858.24</v>
      </c>
      <c r="R22" s="39">
        <v>646900</v>
      </c>
      <c r="S22" s="39">
        <v>640800</v>
      </c>
      <c r="T22" s="39">
        <v>635200</v>
      </c>
    </row>
    <row r="23" spans="1:20" ht="158.25" customHeight="1">
      <c r="A23" s="35">
        <v>10</v>
      </c>
      <c r="B23" s="36" t="s">
        <v>70</v>
      </c>
      <c r="C23" s="67" t="s">
        <v>71</v>
      </c>
      <c r="D23" s="67"/>
      <c r="E23" s="68" t="s">
        <v>72</v>
      </c>
      <c r="F23" s="68"/>
      <c r="G23" s="68"/>
      <c r="H23" s="68"/>
      <c r="I23" s="68"/>
      <c r="J23" s="68"/>
      <c r="K23" s="68"/>
      <c r="L23" s="37" t="s">
        <v>73</v>
      </c>
      <c r="M23" s="37" t="s">
        <v>74</v>
      </c>
      <c r="N23" s="40" t="s">
        <v>75</v>
      </c>
      <c r="O23" s="39">
        <v>12900</v>
      </c>
      <c r="P23" s="39">
        <v>45164.41</v>
      </c>
      <c r="Q23" s="39">
        <v>59800.41</v>
      </c>
      <c r="R23" s="39">
        <v>62000</v>
      </c>
      <c r="S23" s="39">
        <v>62200</v>
      </c>
      <c r="T23" s="39">
        <v>62200</v>
      </c>
    </row>
    <row r="24" spans="1:20" ht="44.25" customHeight="1">
      <c r="A24" s="35">
        <v>11</v>
      </c>
      <c r="B24" s="36"/>
      <c r="C24" s="69" t="s">
        <v>76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41" t="s">
        <v>77</v>
      </c>
      <c r="O24" s="42">
        <f aca="true" t="shared" si="0" ref="O24:T24">O14+O15+O16+O17+O18+O19+O20+O21+O22+O23</f>
        <v>1796200</v>
      </c>
      <c r="P24" s="42">
        <f t="shared" si="0"/>
        <v>1443811.1800000002</v>
      </c>
      <c r="Q24" s="42">
        <f t="shared" si="0"/>
        <v>2953721.27</v>
      </c>
      <c r="R24" s="42">
        <f t="shared" si="0"/>
        <v>2686500</v>
      </c>
      <c r="S24" s="42">
        <f t="shared" si="0"/>
        <v>2790500</v>
      </c>
      <c r="T24" s="42">
        <f t="shared" si="0"/>
        <v>2817600</v>
      </c>
    </row>
    <row r="25" spans="1:20" ht="89.25" customHeight="1">
      <c r="A25" s="35">
        <v>12</v>
      </c>
      <c r="B25" s="36" t="s">
        <v>78</v>
      </c>
      <c r="C25" s="67" t="s">
        <v>79</v>
      </c>
      <c r="D25" s="67"/>
      <c r="E25" s="68" t="s">
        <v>80</v>
      </c>
      <c r="F25" s="68"/>
      <c r="G25" s="68"/>
      <c r="H25" s="68"/>
      <c r="I25" s="68"/>
      <c r="J25" s="68"/>
      <c r="K25" s="68"/>
      <c r="L25" s="43" t="s">
        <v>81</v>
      </c>
      <c r="M25" s="43" t="s">
        <v>74</v>
      </c>
      <c r="N25" s="40" t="s">
        <v>82</v>
      </c>
      <c r="O25" s="39">
        <v>6181800</v>
      </c>
      <c r="P25" s="39">
        <v>4636360</v>
      </c>
      <c r="Q25" s="39">
        <v>6181800</v>
      </c>
      <c r="R25" s="39">
        <v>0</v>
      </c>
      <c r="S25" s="39">
        <v>0</v>
      </c>
      <c r="T25" s="39">
        <v>0</v>
      </c>
    </row>
    <row r="26" spans="1:20" ht="89.25" customHeight="1">
      <c r="A26" s="35">
        <v>13</v>
      </c>
      <c r="B26" s="36" t="s">
        <v>83</v>
      </c>
      <c r="C26" s="67" t="s">
        <v>84</v>
      </c>
      <c r="D26" s="67"/>
      <c r="E26" s="68" t="s">
        <v>85</v>
      </c>
      <c r="F26" s="68"/>
      <c r="G26" s="68"/>
      <c r="H26" s="68"/>
      <c r="I26" s="68"/>
      <c r="J26" s="68"/>
      <c r="K26" s="68"/>
      <c r="L26" s="43" t="s">
        <v>86</v>
      </c>
      <c r="M26" s="43" t="s">
        <v>74</v>
      </c>
      <c r="N26" s="40" t="s">
        <v>87</v>
      </c>
      <c r="O26" s="39">
        <v>0</v>
      </c>
      <c r="P26" s="39">
        <v>0</v>
      </c>
      <c r="Q26" s="39">
        <v>0</v>
      </c>
      <c r="R26" s="39">
        <v>6629500</v>
      </c>
      <c r="S26" s="39">
        <v>5328400</v>
      </c>
      <c r="T26" s="39">
        <v>4375500</v>
      </c>
    </row>
    <row r="27" spans="1:20" ht="111" customHeight="1">
      <c r="A27" s="35">
        <v>14</v>
      </c>
      <c r="B27" s="36" t="s">
        <v>88</v>
      </c>
      <c r="C27" s="67" t="s">
        <v>89</v>
      </c>
      <c r="D27" s="67"/>
      <c r="E27" s="68" t="s">
        <v>90</v>
      </c>
      <c r="F27" s="68"/>
      <c r="G27" s="68"/>
      <c r="H27" s="68"/>
      <c r="I27" s="68"/>
      <c r="J27" s="68"/>
      <c r="K27" s="68"/>
      <c r="L27" s="43" t="s">
        <v>91</v>
      </c>
      <c r="M27" s="43" t="s">
        <v>74</v>
      </c>
      <c r="N27" s="40" t="s">
        <v>92</v>
      </c>
      <c r="O27" s="39">
        <v>1076436.27</v>
      </c>
      <c r="P27" s="39">
        <v>98788.27</v>
      </c>
      <c r="Q27" s="39">
        <v>1076400</v>
      </c>
      <c r="R27" s="39"/>
      <c r="S27" s="39">
        <v>0</v>
      </c>
      <c r="T27" s="39">
        <v>0</v>
      </c>
    </row>
    <row r="28" spans="1:20" ht="89.25" customHeight="1">
      <c r="A28" s="44">
        <v>15</v>
      </c>
      <c r="B28" s="45" t="s">
        <v>93</v>
      </c>
      <c r="C28" s="70" t="s">
        <v>94</v>
      </c>
      <c r="D28" s="70"/>
      <c r="E28" s="68" t="s">
        <v>95</v>
      </c>
      <c r="F28" s="68"/>
      <c r="G28" s="68"/>
      <c r="H28" s="68"/>
      <c r="I28" s="68"/>
      <c r="J28" s="68"/>
      <c r="K28" s="68"/>
      <c r="L28" s="43" t="s">
        <v>96</v>
      </c>
      <c r="M28" s="43" t="s">
        <v>74</v>
      </c>
      <c r="N28" s="40" t="s">
        <v>97</v>
      </c>
      <c r="O28" s="39">
        <v>0</v>
      </c>
      <c r="P28" s="39">
        <v>0</v>
      </c>
      <c r="Q28" s="39">
        <v>0</v>
      </c>
      <c r="R28" s="39">
        <v>16183800</v>
      </c>
      <c r="S28" s="39">
        <v>0</v>
      </c>
      <c r="T28" s="39">
        <v>0</v>
      </c>
    </row>
    <row r="29" spans="1:20" ht="99.75" customHeight="1">
      <c r="A29" s="44">
        <v>16</v>
      </c>
      <c r="B29" s="45" t="s">
        <v>98</v>
      </c>
      <c r="C29" s="70" t="s">
        <v>99</v>
      </c>
      <c r="D29" s="70"/>
      <c r="E29" s="68" t="s">
        <v>100</v>
      </c>
      <c r="F29" s="68"/>
      <c r="G29" s="68"/>
      <c r="H29" s="68"/>
      <c r="I29" s="68"/>
      <c r="J29" s="68"/>
      <c r="K29" s="68"/>
      <c r="L29" s="43" t="s">
        <v>101</v>
      </c>
      <c r="M29" s="43" t="s">
        <v>74</v>
      </c>
      <c r="N29" s="40" t="s">
        <v>102</v>
      </c>
      <c r="O29" s="39">
        <v>0</v>
      </c>
      <c r="P29" s="39">
        <v>0</v>
      </c>
      <c r="Q29" s="39">
        <v>0</v>
      </c>
      <c r="R29" s="39">
        <v>96700</v>
      </c>
      <c r="S29" s="39">
        <v>0</v>
      </c>
      <c r="T29" s="39">
        <v>0</v>
      </c>
    </row>
    <row r="30" spans="1:20" ht="109.5" customHeight="1">
      <c r="A30" s="35">
        <v>17</v>
      </c>
      <c r="B30" s="36" t="s">
        <v>103</v>
      </c>
      <c r="C30" s="67" t="s">
        <v>104</v>
      </c>
      <c r="D30" s="67"/>
      <c r="E30" s="68" t="s">
        <v>105</v>
      </c>
      <c r="F30" s="68"/>
      <c r="G30" s="68"/>
      <c r="H30" s="68"/>
      <c r="I30" s="68"/>
      <c r="J30" s="68"/>
      <c r="K30" s="68"/>
      <c r="L30" s="43" t="s">
        <v>106</v>
      </c>
      <c r="M30" s="43" t="s">
        <v>74</v>
      </c>
      <c r="N30" s="40" t="s">
        <v>107</v>
      </c>
      <c r="O30" s="39">
        <v>116300</v>
      </c>
      <c r="P30" s="39">
        <v>56079.47</v>
      </c>
      <c r="Q30" s="39">
        <v>116300</v>
      </c>
      <c r="R30" s="39">
        <v>120500</v>
      </c>
      <c r="S30" s="39">
        <v>121000</v>
      </c>
      <c r="T30" s="39">
        <v>124400</v>
      </c>
    </row>
    <row r="31" spans="1:20" ht="89.25" customHeight="1">
      <c r="A31" s="46">
        <v>18</v>
      </c>
      <c r="B31" s="47"/>
      <c r="C31" s="71" t="s">
        <v>108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48" t="s">
        <v>109</v>
      </c>
      <c r="O31" s="49">
        <f aca="true" t="shared" si="1" ref="O31:T31">O25+O26+O27+O28+O29+O30</f>
        <v>7374536.27</v>
      </c>
      <c r="P31" s="49">
        <f t="shared" si="1"/>
        <v>4791227.739999999</v>
      </c>
      <c r="Q31" s="49">
        <f t="shared" si="1"/>
        <v>7374500</v>
      </c>
      <c r="R31" s="49">
        <f t="shared" si="1"/>
        <v>23030500</v>
      </c>
      <c r="S31" s="49">
        <f t="shared" si="1"/>
        <v>5449400</v>
      </c>
      <c r="T31" s="49">
        <f t="shared" si="1"/>
        <v>4499900</v>
      </c>
    </row>
    <row r="32" spans="1:20" ht="22.5" customHeight="1">
      <c r="A32" s="50">
        <v>19</v>
      </c>
      <c r="B32" s="72" t="s">
        <v>110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51" t="s">
        <v>111</v>
      </c>
      <c r="O32" s="52">
        <f aca="true" t="shared" si="2" ref="O32:T32">O24+O31</f>
        <v>9170736.27</v>
      </c>
      <c r="P32" s="52">
        <f t="shared" si="2"/>
        <v>6235038.92</v>
      </c>
      <c r="Q32" s="52">
        <f t="shared" si="2"/>
        <v>10328221.27</v>
      </c>
      <c r="R32" s="52">
        <f t="shared" si="2"/>
        <v>25717000</v>
      </c>
      <c r="S32" s="52">
        <f t="shared" si="2"/>
        <v>8239900</v>
      </c>
      <c r="T32" s="52">
        <f t="shared" si="2"/>
        <v>7317500</v>
      </c>
    </row>
    <row r="33" spans="1:13" ht="15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15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5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15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5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1:13" ht="15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ht="15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ht="15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ht="15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ht="15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5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ht="15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15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ht="15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15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5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5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15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  <row r="55" spans="1:13" ht="15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15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13" ht="15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5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</sheetData>
  <sheetProtection selectLockedCells="1" selectUnlockedCells="1"/>
  <mergeCells count="56">
    <mergeCell ref="C29:D29"/>
    <mergeCell ref="E29:K29"/>
    <mergeCell ref="C30:D30"/>
    <mergeCell ref="E30:K30"/>
    <mergeCell ref="C31:M31"/>
    <mergeCell ref="B32:M32"/>
    <mergeCell ref="C26:D26"/>
    <mergeCell ref="E26:K26"/>
    <mergeCell ref="C27:D27"/>
    <mergeCell ref="E27:K27"/>
    <mergeCell ref="C28:D28"/>
    <mergeCell ref="E28:K28"/>
    <mergeCell ref="C22:D22"/>
    <mergeCell ref="E22:K22"/>
    <mergeCell ref="C23:D23"/>
    <mergeCell ref="E23:K23"/>
    <mergeCell ref="C24:M24"/>
    <mergeCell ref="C25:D25"/>
    <mergeCell ref="E25:K25"/>
    <mergeCell ref="C19:D19"/>
    <mergeCell ref="E19:K19"/>
    <mergeCell ref="C20:D20"/>
    <mergeCell ref="E20:K20"/>
    <mergeCell ref="C21:D21"/>
    <mergeCell ref="E21:K21"/>
    <mergeCell ref="C16:D16"/>
    <mergeCell ref="E16:K16"/>
    <mergeCell ref="C17:D17"/>
    <mergeCell ref="E17:K17"/>
    <mergeCell ref="C18:D18"/>
    <mergeCell ref="E18:K18"/>
    <mergeCell ref="R11:T11"/>
    <mergeCell ref="C13:D13"/>
    <mergeCell ref="E13:K13"/>
    <mergeCell ref="C14:D14"/>
    <mergeCell ref="E14:K14"/>
    <mergeCell ref="C15:D15"/>
    <mergeCell ref="E15:K15"/>
    <mergeCell ref="L11:L12"/>
    <mergeCell ref="M11:M12"/>
    <mergeCell ref="N11:N12"/>
    <mergeCell ref="O11:O12"/>
    <mergeCell ref="P11:P12"/>
    <mergeCell ref="Q11:Q12"/>
    <mergeCell ref="B8:C8"/>
    <mergeCell ref="F8:H8"/>
    <mergeCell ref="A11:A12"/>
    <mergeCell ref="B11:B12"/>
    <mergeCell ref="C11:D12"/>
    <mergeCell ref="E11:K12"/>
    <mergeCell ref="B1:T1"/>
    <mergeCell ref="C4:R4"/>
    <mergeCell ref="A6:E6"/>
    <mergeCell ref="F6:R6"/>
    <mergeCell ref="A7:E7"/>
    <mergeCell ref="F7:R7"/>
  </mergeCells>
  <printOptions/>
  <pageMargins left="0.2361111111111111" right="0.2361111111111111" top="0.5513888888888889" bottom="0.3541666666666667" header="0.5118055555555555" footer="0.511805555555555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HotulevaES</dc:creator>
  <cp:keywords/>
  <dc:description/>
  <cp:lastModifiedBy>User</cp:lastModifiedBy>
  <dcterms:created xsi:type="dcterms:W3CDTF">2020-01-27T11:02:12Z</dcterms:created>
  <dcterms:modified xsi:type="dcterms:W3CDTF">2020-01-27T11:02:12Z</dcterms:modified>
  <cp:category/>
  <cp:version/>
  <cp:contentType/>
  <cp:contentStatus/>
</cp:coreProperties>
</file>