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05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1">'Лист2'!$A$1:$T$21</definedName>
  </definedNames>
  <calcPr fullCalcOnLoad="1"/>
</workbook>
</file>

<file path=xl/sharedStrings.xml><?xml version="1.0" encoding="utf-8"?>
<sst xmlns="http://schemas.openxmlformats.org/spreadsheetml/2006/main" count="321" uniqueCount="170">
  <si>
    <t>384</t>
  </si>
  <si>
    <t>642</t>
  </si>
  <si>
    <t>Код  строки</t>
  </si>
  <si>
    <t>Наименование показателя</t>
  </si>
  <si>
    <t>2</t>
  </si>
  <si>
    <t>3</t>
  </si>
  <si>
    <t>Х</t>
  </si>
  <si>
    <t>050</t>
  </si>
  <si>
    <t>070</t>
  </si>
  <si>
    <t>080</t>
  </si>
  <si>
    <t>010</t>
  </si>
  <si>
    <t>020</t>
  </si>
  <si>
    <t>030</t>
  </si>
  <si>
    <t>040</t>
  </si>
  <si>
    <t>021</t>
  </si>
  <si>
    <t>022</t>
  </si>
  <si>
    <t>023</t>
  </si>
  <si>
    <t>Код строки</t>
  </si>
  <si>
    <t>200</t>
  </si>
  <si>
    <t>210</t>
  </si>
  <si>
    <t>230</t>
  </si>
  <si>
    <t>240</t>
  </si>
  <si>
    <t>250</t>
  </si>
  <si>
    <t>011</t>
  </si>
  <si>
    <t>012</t>
  </si>
  <si>
    <t>024</t>
  </si>
  <si>
    <t>060</t>
  </si>
  <si>
    <t>792</t>
  </si>
  <si>
    <t xml:space="preserve">               по ОКЕИ</t>
  </si>
  <si>
    <t>В С Е Г О</t>
  </si>
  <si>
    <t>КОДЫ</t>
  </si>
  <si>
    <t xml:space="preserve">                      Дата</t>
  </si>
  <si>
    <t>260</t>
  </si>
  <si>
    <t>220</t>
  </si>
  <si>
    <t>270</t>
  </si>
  <si>
    <t>280</t>
  </si>
  <si>
    <t>290</t>
  </si>
  <si>
    <t>(расшифровка подписи)</t>
  </si>
  <si>
    <t xml:space="preserve">   ОТЧЕТ </t>
  </si>
  <si>
    <t>к приказу Минфина России</t>
  </si>
  <si>
    <t xml:space="preserve">                 (подпись)</t>
  </si>
  <si>
    <t>071</t>
  </si>
  <si>
    <t>072</t>
  </si>
  <si>
    <t>073</t>
  </si>
  <si>
    <t>061</t>
  </si>
  <si>
    <t>062</t>
  </si>
  <si>
    <t>063</t>
  </si>
  <si>
    <t>064</t>
  </si>
  <si>
    <t>О РАСХОДАХ И ЧИСЛЕННОСТИ РАБОТНИКОВ  ОРГАНОВ МЕСТНОГО САМОУПРАВЛЕНИЯ, ИЗБИРАТЕЛЬНЫХ КОМИССИЙ МУНИЦИПАЛЬНЫХ ОБРАЗОВАНИЙ</t>
  </si>
  <si>
    <t xml:space="preserve">Прочие выплаты  работникам  органа местного самоуправления, избирательной комиссии  муниципального образования </t>
  </si>
  <si>
    <t>Количество органов местного самоуправления, избирательных комиссий муниципальных образований</t>
  </si>
  <si>
    <t>Приложение № 2</t>
  </si>
  <si>
    <t>в том числе по кодам разделов, подразделов, целевых статей и видам расходов бюджетной классификации Российской Федерации</t>
  </si>
  <si>
    <t>утверждено (предусмотрено) по смете на год</t>
  </si>
  <si>
    <t xml:space="preserve">среднесписочная численность за отчетный период                      </t>
  </si>
  <si>
    <t xml:space="preserve">среднесписочная численность за отчетный период </t>
  </si>
  <si>
    <t xml:space="preserve"> 1.  Сведения о расходах на содержание органов местного самоуправления, избирательных комиссий муниципальных образований</t>
  </si>
  <si>
    <t xml:space="preserve">       в том числе по группам должностей:</t>
  </si>
  <si>
    <t>по ОКПО</t>
  </si>
  <si>
    <t>Глава по БК</t>
  </si>
  <si>
    <t xml:space="preserve">В С Е Г О </t>
  </si>
  <si>
    <t>фактически  начислено за отчетный период</t>
  </si>
  <si>
    <t xml:space="preserve">                        на содержание служебных  легковых автомобилей</t>
  </si>
  <si>
    <t xml:space="preserve">             из них:</t>
  </si>
  <si>
    <t xml:space="preserve">Муниципальные должности </t>
  </si>
  <si>
    <t xml:space="preserve">   в том числе по группам должностей: </t>
  </si>
  <si>
    <t xml:space="preserve">
высшие </t>
  </si>
  <si>
    <t>главные</t>
  </si>
  <si>
    <t>ведущие</t>
  </si>
  <si>
    <t xml:space="preserve">старшие </t>
  </si>
  <si>
    <t>Заработная плата лиц, замещающих должности, не являющиеся должностями муниципальной службы</t>
  </si>
  <si>
    <t>Должности, не являющиеся должностями муниципальной службы</t>
  </si>
  <si>
    <t xml:space="preserve"> младшие </t>
  </si>
  <si>
    <t>на конец отчетного периода</t>
  </si>
  <si>
    <t xml:space="preserve"> в среднем за отчетный период</t>
  </si>
  <si>
    <t>ВСЕГО</t>
  </si>
  <si>
    <t>(телефон, факс)</t>
  </si>
  <si>
    <t>4. Сведения о количестве служебных легковых автомобилей (штук)</t>
  </si>
  <si>
    <t xml:space="preserve">                                                                          2. Сведения о должностях и численности работников органов местного самоуправления, избирательных комиссий муниципальных образований</t>
  </si>
  <si>
    <t>утверждено должностей в штатном расписании на конец отчетного периода</t>
  </si>
  <si>
    <t>Другие  расходы  на содержание органа местного самоуправления, избирательной комиссии муниципального образования</t>
  </si>
  <si>
    <t>4</t>
  </si>
  <si>
    <t>5</t>
  </si>
  <si>
    <t>6</t>
  </si>
  <si>
    <t>7</t>
  </si>
  <si>
    <t>8</t>
  </si>
  <si>
    <t>9</t>
  </si>
  <si>
    <t>10</t>
  </si>
  <si>
    <t xml:space="preserve"> 3. Справка о количестве органов местного самоуправления, избирательных комиссий муниципальных образований и фактически начисленном денежном содержании муниципальных служащих</t>
  </si>
  <si>
    <t xml:space="preserve">                                            на территории иностранных   государств</t>
  </si>
  <si>
    <t>фактически замещено должностей на конец отчетного периода</t>
  </si>
  <si>
    <t>0503075</t>
  </si>
  <si>
    <t xml:space="preserve">                                            на территории Российской Федерации</t>
  </si>
  <si>
    <t xml:space="preserve">                                      в том числе:                 </t>
  </si>
  <si>
    <t xml:space="preserve">                              в том числе:                </t>
  </si>
  <si>
    <t xml:space="preserve">                                             на территории Российской Федерации</t>
  </si>
  <si>
    <r>
      <t>Должности работников, переведенных на новые системы оплаты труда</t>
    </r>
    <r>
      <rPr>
        <b/>
        <vertAlign val="superscript"/>
        <sz val="10"/>
        <rFont val="Times New Roman"/>
        <family val="1"/>
      </rPr>
      <t>2</t>
    </r>
  </si>
  <si>
    <r>
      <t>Должности  муниципальной службы</t>
    </r>
    <r>
      <rPr>
        <sz val="11"/>
        <rFont val="Times New Roman"/>
        <family val="1"/>
      </rPr>
      <t xml:space="preserve">, </t>
    </r>
    <r>
      <rPr>
        <b/>
        <sz val="11"/>
        <rFont val="Times New Roman"/>
        <family val="1"/>
      </rPr>
      <t>всего</t>
    </r>
    <r>
      <rPr>
        <sz val="11"/>
        <rFont val="Times New Roman"/>
        <family val="1"/>
      </rPr>
      <t xml:space="preserve">                                                                                 </t>
    </r>
    <r>
      <rPr>
        <i/>
        <sz val="11"/>
        <rFont val="Times New Roman"/>
        <family val="1"/>
      </rPr>
      <t xml:space="preserve"> (сумма строк 220+230+240+250+260)</t>
    </r>
    <r>
      <rPr>
        <sz val="11"/>
        <rFont val="Times New Roman"/>
        <family val="1"/>
      </rPr>
      <t xml:space="preserve">
</t>
    </r>
  </si>
  <si>
    <r>
      <t xml:space="preserve">Всего  должностей  работников  органа местного самоуправления, избирательной комиссии муниципального образования,                                            </t>
    </r>
    <r>
      <rPr>
        <i/>
        <sz val="10"/>
        <rFont val="Times New Roman"/>
        <family val="1"/>
      </rPr>
      <t>(сумма строк 200+210+270+280)</t>
    </r>
  </si>
  <si>
    <t xml:space="preserve">                   (должность)</t>
  </si>
  <si>
    <t>Служебные легковые автомобили, арендованные у других организаций по договорам найма</t>
  </si>
  <si>
    <t xml:space="preserve"> Приложение №2</t>
  </si>
  <si>
    <t>М.П.                                                            организации</t>
  </si>
  <si>
    <t xml:space="preserve">               другие выплаты, предусмотренные  действующим законодательством </t>
  </si>
  <si>
    <t xml:space="preserve">               денежное вознаграждение (денежное содержание)</t>
  </si>
  <si>
    <t xml:space="preserve">          в том числе:   </t>
  </si>
  <si>
    <t xml:space="preserve">               должностной оклад</t>
  </si>
  <si>
    <t xml:space="preserve">        в том числе:</t>
  </si>
  <si>
    <t xml:space="preserve">               дополнительные выплаты</t>
  </si>
  <si>
    <t xml:space="preserve">                                   из них:  ежемесячное денежное поощрение</t>
  </si>
  <si>
    <t xml:space="preserve">              другие выплаты, предусмотренные  действующим законодательством </t>
  </si>
  <si>
    <r>
      <t xml:space="preserve">ВСЕГО  расходов  на содержание  органа местного самоуправления, избирательной комиссии  муниципального образования                                                                                               </t>
    </r>
    <r>
      <rPr>
        <i/>
        <sz val="9"/>
        <rFont val="Times New Roman"/>
        <family val="1"/>
      </rPr>
      <t>(сумма строк 050+060+070)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</t>
    </r>
  </si>
  <si>
    <t xml:space="preserve">                     (подпись)</t>
  </si>
  <si>
    <t xml:space="preserve">                                избирательной комиссии муниципального образования</t>
  </si>
  <si>
    <t xml:space="preserve">                                          (бюджетные средства; средства от приносящей доход деятельности)</t>
  </si>
  <si>
    <t xml:space="preserve">                                Периодичность:   полугодовая,  9 месяцев, годовая</t>
  </si>
  <si>
    <t xml:space="preserve">                                Наименование органа местного самоуправления,</t>
  </si>
  <si>
    <t xml:space="preserve">                                Наименование бюджета</t>
  </si>
  <si>
    <t xml:space="preserve">                                Источник финансирования</t>
  </si>
  <si>
    <r>
      <t xml:space="preserve">Главный бухгалтер  </t>
    </r>
    <r>
      <rPr>
        <b/>
        <sz val="9"/>
        <rFont val="Times New Roman"/>
        <family val="1"/>
      </rPr>
      <t xml:space="preserve">             ___________________________    </t>
    </r>
  </si>
  <si>
    <r>
      <t>Руководитель</t>
    </r>
    <r>
      <rPr>
        <b/>
        <sz val="9"/>
        <rFont val="Times New Roman"/>
        <family val="1"/>
      </rPr>
      <t xml:space="preserve">                          </t>
    </r>
    <r>
      <rPr>
        <sz val="9"/>
        <rFont val="Times New Roman"/>
        <family val="1"/>
      </rPr>
      <t>___________________________</t>
    </r>
  </si>
  <si>
    <t xml:space="preserve">              из них:</t>
  </si>
  <si>
    <t xml:space="preserve">                       компенсации работникам за использование личных легковых           </t>
  </si>
  <si>
    <t xml:space="preserve">                      автомобилей для служебных целей</t>
  </si>
  <si>
    <t>Служебные легковые автомобили,  состоящие на балансе органа местного  самоуправления, избирательных комиссий муниципальных образований</t>
  </si>
  <si>
    <t>Форма 14 МО, с. 3</t>
  </si>
  <si>
    <t>Форма   14 МО, с. 2</t>
  </si>
  <si>
    <t xml:space="preserve">                                                                      должности - единица  </t>
  </si>
  <si>
    <t xml:space="preserve">                                                                      численность  -человек </t>
  </si>
  <si>
    <t>074</t>
  </si>
  <si>
    <t xml:space="preserve">                             суточные при служебных командировках, всего                                                                           (сумма строк 063+064)                                                                                     </t>
  </si>
  <si>
    <r>
      <t>в том числе по кодам разделов, подразделов, целевых статей и видов расходов бюджетной классификации  Российской Федерации</t>
    </r>
    <r>
      <rPr>
        <i/>
        <vertAlign val="superscript"/>
        <sz val="10"/>
        <rFont val="Times New Roman"/>
        <family val="1"/>
      </rPr>
      <t>1</t>
    </r>
  </si>
  <si>
    <r>
      <t xml:space="preserve">1 </t>
    </r>
    <r>
      <rPr>
        <i/>
        <sz val="10"/>
        <rFont val="Times New Roman"/>
        <family val="1"/>
      </rPr>
      <t xml:space="preserve"> Коды разделов, подразделов, целевых статей и видов расходов бюджетной классификации Российской Федерации должны соответствовать кодам, приведенным в разделе  1.Сведения о расходах на содержание органов местного самоуправления, избирательных комиссий муниципальных образований.</t>
    </r>
  </si>
  <si>
    <r>
      <t xml:space="preserve">2 </t>
    </r>
    <r>
      <rPr>
        <i/>
        <sz val="10"/>
        <rFont val="Times New Roman"/>
        <family val="1"/>
      </rPr>
      <t>Персонал по охране и обслуживанию  зданий; водители и другие работники, обслуживающие служебные легковые автомобили органа местного самоуправления, избирательной комиссии муниципального образования.</t>
    </r>
  </si>
  <si>
    <r>
      <t>в том числе по кодам разделов, подразделов, целевых статей и видам расходов бюджетной классификации Российской Федерации</t>
    </r>
    <r>
      <rPr>
        <i/>
        <vertAlign val="superscript"/>
        <sz val="10"/>
        <rFont val="Times New Roman"/>
        <family val="1"/>
      </rPr>
      <t>1</t>
    </r>
  </si>
  <si>
    <r>
      <t xml:space="preserve">1 </t>
    </r>
    <r>
      <rPr>
        <b/>
        <i/>
        <sz val="11"/>
        <rFont val="Times New Roman"/>
        <family val="1"/>
      </rPr>
      <t xml:space="preserve"> </t>
    </r>
    <r>
      <rPr>
        <i/>
        <sz val="11"/>
        <rFont val="Times New Roman"/>
        <family val="1"/>
      </rPr>
      <t>К</t>
    </r>
    <r>
      <rPr>
        <i/>
        <sz val="10"/>
        <rFont val="Times New Roman"/>
        <family val="1"/>
      </rPr>
      <t>оды разделов, подразделов, целевых статей и видов расходов бюджетной классификации Российской Федерации должны соответствовать кодам, приведенным в разделе  1.Сведения о расходах на содержание органов местного самоуправления, избирательных комиссий муниципальных образований.</t>
    </r>
  </si>
  <si>
    <r>
      <t xml:space="preserve"> Форма 14 МО</t>
    </r>
    <r>
      <rPr>
        <sz val="9"/>
        <rFont val="Times New Roman"/>
        <family val="1"/>
      </rPr>
      <t xml:space="preserve"> по ОКУД</t>
    </r>
  </si>
  <si>
    <r>
      <t xml:space="preserve">Заработная плата лиц, замещающих муниципальные должности,   всего                                                                                </t>
    </r>
    <r>
      <rPr>
        <i/>
        <sz val="9"/>
        <rFont val="Times New Roman"/>
        <family val="1"/>
      </rPr>
      <t>(сумма строк 011+012)</t>
    </r>
  </si>
  <si>
    <r>
      <t xml:space="preserve">Заработная плата  лиц, замещающих должности муниципальной  службы, всего
</t>
    </r>
    <r>
      <rPr>
        <i/>
        <sz val="9"/>
        <rFont val="Times New Roman"/>
        <family val="1"/>
      </rPr>
      <t>(сумма строк 021+022+024)</t>
    </r>
  </si>
  <si>
    <r>
      <t>Заработная плата работников органа местного самоуправления, избирательной комиссии  муниципального образования, переведенных на новые системы оплаты труда</t>
    </r>
    <r>
      <rPr>
        <b/>
        <vertAlign val="superscript"/>
        <sz val="9"/>
        <rFont val="Times New Roman"/>
        <family val="1"/>
      </rPr>
      <t>1</t>
    </r>
  </si>
  <si>
    <r>
      <t>Итого расходов на заработную плату  работников органа местного самоуправления, избирательной комиссии  муниципального образования                                                                                   (</t>
    </r>
    <r>
      <rPr>
        <i/>
        <sz val="9"/>
        <rFont val="Times New Roman"/>
        <family val="1"/>
      </rPr>
      <t xml:space="preserve">сумма строк 010+020+030+040)             </t>
    </r>
  </si>
  <si>
    <r>
      <t xml:space="preserve">                     на  служебные командировки (оплата проезда и проживания) , </t>
    </r>
    <r>
      <rPr>
        <b/>
        <i/>
        <sz val="9"/>
        <rFont val="Times New Roman"/>
        <family val="1"/>
      </rPr>
      <t>всего</t>
    </r>
    <r>
      <rPr>
        <i/>
        <sz val="9"/>
        <rFont val="Times New Roman"/>
        <family val="1"/>
      </rPr>
      <t xml:space="preserve"> (сумма строк 072+073):                                </t>
    </r>
  </si>
  <si>
    <r>
      <t xml:space="preserve">1 </t>
    </r>
    <r>
      <rPr>
        <i/>
        <sz val="9"/>
        <rFont val="Times New Roman"/>
        <family val="1"/>
      </rPr>
      <t>Персонал по охране и обслуживанию  зданий; водители и другие работники, обслуживающие служебные легковые автомобили органа местного самоуправления, избирательной комиссии муниципального образования.</t>
    </r>
  </si>
  <si>
    <t xml:space="preserve">Администрация муниципального образования "Краснинский район" Смоленской области </t>
  </si>
  <si>
    <t>Т.Н.Корчевская</t>
  </si>
  <si>
    <t>04042449</t>
  </si>
  <si>
    <t>902</t>
  </si>
  <si>
    <t xml:space="preserve">                             к приказу Министерства финансов Российской Федерации от 
23 декабря 2010 г. №179н</t>
  </si>
  <si>
    <t xml:space="preserve">   </t>
  </si>
  <si>
    <t>Бюджетные средства</t>
  </si>
  <si>
    <t>Бюджет муниципального района</t>
  </si>
  <si>
    <t xml:space="preserve">                                Единицы измерения:  расходы  -   руб     </t>
  </si>
  <si>
    <r>
      <t>Исполнитель</t>
    </r>
    <r>
      <rPr>
        <b/>
        <sz val="10"/>
        <rFont val="Times New Roman"/>
        <family val="1"/>
      </rPr>
      <t xml:space="preserve">                    Главный бухгалтер</t>
    </r>
  </si>
  <si>
    <t>4-11-34</t>
  </si>
  <si>
    <t>Служебные легковые автомобили, предоставляемые муниципальными учреждениями органу местного самоуправления, избирательной комиссии муниципального образования на правах безвозмездного пользования, шт</t>
  </si>
  <si>
    <t>СПРАВОЧНО:
Расходы муниципальных учреждений на транспортное обслуживание органа местного самоуправления, избирательной комиссии муниципального образования, тыс руб</t>
  </si>
  <si>
    <t>Служебные легковые автомобили, предоставляемые подведомственными учреждениями органу местного самоуправления, избирательной комиссии муниципального образования, шт</t>
  </si>
  <si>
    <t>СПРАВОЧНО:
Расходы подведомственных учреждений на транспортное обслуживание органа местного самоуправления, избирательной комиссии муниципального образования, тыс руб</t>
  </si>
  <si>
    <t>Г.М.Радченко</t>
  </si>
  <si>
    <t>"28" января  2016 г.</t>
  </si>
  <si>
    <t>начисления на выплаты по оплате труда</t>
  </si>
  <si>
    <t>075</t>
  </si>
  <si>
    <t>высшие</t>
  </si>
  <si>
    <r>
      <t xml:space="preserve">Денежное содержание  муниципальных  служащих (стр. 020 ),  всего </t>
    </r>
    <r>
      <rPr>
        <sz val="10"/>
        <rFont val="Times New Roman"/>
        <family val="1"/>
      </rPr>
      <t xml:space="preserve">(сумма </t>
    </r>
    <r>
      <rPr>
        <i/>
        <sz val="10"/>
        <rFont val="Times New Roman"/>
        <family val="1"/>
      </rPr>
      <t>строк 410+420+430+440+450)</t>
    </r>
  </si>
  <si>
    <t>на 1 января 2016 г.</t>
  </si>
  <si>
    <t>01.01.2016</t>
  </si>
  <si>
    <t>0104 000454</t>
  </si>
  <si>
    <t>0104 000452</t>
  </si>
  <si>
    <t>0709 000689</t>
  </si>
  <si>
    <t>0304 000831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</si>
</sst>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5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9"/>
      <name val="Arial Cyr"/>
      <family val="0"/>
    </font>
    <font>
      <b/>
      <vertAlign val="superscript"/>
      <sz val="9"/>
      <name val="Times New Roman"/>
      <family val="1"/>
    </font>
    <font>
      <b/>
      <sz val="10"/>
      <name val="Arial Cyr"/>
      <family val="0"/>
    </font>
    <font>
      <vertAlign val="superscript"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vertAlign val="superscript"/>
      <sz val="10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b/>
      <sz val="11"/>
      <name val="Arial Cyr"/>
      <family val="0"/>
    </font>
    <font>
      <i/>
      <sz val="10"/>
      <name val="Arial Cyr"/>
      <family val="0"/>
    </font>
    <font>
      <i/>
      <vertAlign val="superscript"/>
      <sz val="10"/>
      <name val="Times New Roman"/>
      <family val="1"/>
    </font>
    <font>
      <b/>
      <i/>
      <vertAlign val="superscript"/>
      <sz val="10"/>
      <name val="Times New Roman"/>
      <family val="1"/>
    </font>
    <font>
      <b/>
      <i/>
      <vertAlign val="superscript"/>
      <sz val="11"/>
      <name val="Times New Roman"/>
      <family val="1"/>
    </font>
    <font>
      <b/>
      <i/>
      <sz val="11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i/>
      <sz val="9"/>
      <name val="Arial Cyr"/>
      <family val="0"/>
    </font>
    <font>
      <i/>
      <vertAlign val="superscript"/>
      <sz val="9"/>
      <name val="Times New Roman"/>
      <family val="1"/>
    </font>
    <font>
      <b/>
      <i/>
      <sz val="9"/>
      <name val="Times New Roman"/>
      <family val="1"/>
    </font>
    <font>
      <b/>
      <i/>
      <vertAlign val="superscript"/>
      <sz val="9"/>
      <name val="Times New Roman"/>
      <family val="1"/>
    </font>
    <font>
      <b/>
      <sz val="16"/>
      <name val="Times New Roman"/>
      <family val="1"/>
    </font>
    <font>
      <b/>
      <sz val="12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i/>
      <sz val="16"/>
      <name val="Times New Roman"/>
      <family val="1"/>
    </font>
    <font>
      <i/>
      <sz val="14"/>
      <name val="Times New Roman"/>
      <family val="1"/>
    </font>
    <font>
      <sz val="16"/>
      <name val="Times New Roman"/>
      <family val="1"/>
    </font>
    <font>
      <u val="single"/>
      <sz val="9"/>
      <name val="Times New Roman"/>
      <family val="1"/>
    </font>
    <font>
      <sz val="10"/>
      <color indexed="8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/>
      <bottom style="medium"/>
    </border>
    <border>
      <left style="medium"/>
      <right/>
      <top/>
      <bottom style="thin"/>
    </border>
    <border>
      <left style="medium"/>
      <right style="thin"/>
      <top/>
      <bottom style="medium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 style="thin"/>
    </border>
    <border>
      <left/>
      <right/>
      <top style="medium"/>
      <bottom style="thin"/>
    </border>
    <border>
      <left/>
      <right/>
      <top style="thin"/>
      <bottom/>
    </border>
    <border>
      <left style="thin"/>
      <right/>
      <top/>
      <bottom style="medium"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/>
      <right style="medium"/>
      <top style="thin"/>
      <bottom style="thin"/>
    </border>
    <border>
      <left style="medium"/>
      <right style="thin"/>
      <top style="hair"/>
      <bottom/>
    </border>
    <border>
      <left/>
      <right/>
      <top style="thin"/>
      <bottom style="thin"/>
    </border>
    <border>
      <left/>
      <right style="medium"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/>
    </border>
    <border>
      <left/>
      <right style="medium"/>
      <top/>
      <bottom style="hair"/>
    </border>
    <border>
      <left style="medium"/>
      <right style="thin"/>
      <top/>
      <bottom style="hair"/>
    </border>
    <border>
      <left/>
      <right style="medium"/>
      <top style="hair"/>
      <bottom/>
    </border>
    <border>
      <left/>
      <right style="medium"/>
      <top/>
      <bottom/>
    </border>
    <border>
      <left style="medium"/>
      <right style="thin"/>
      <top style="hair"/>
      <bottom style="hair"/>
    </border>
    <border>
      <left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/>
      <top style="medium"/>
      <bottom style="thin"/>
    </border>
    <border>
      <left/>
      <right/>
      <top/>
      <bottom style="hair"/>
    </border>
    <border>
      <left style="thin"/>
      <right style="thin"/>
      <top/>
      <bottom style="hair"/>
    </border>
    <border>
      <left/>
      <right/>
      <top style="hair"/>
      <bottom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/>
      <right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thin"/>
    </border>
    <border>
      <left style="thin"/>
      <right style="medium"/>
      <top/>
      <bottom style="hair"/>
    </border>
    <border>
      <left/>
      <right/>
      <top style="hair"/>
      <bottom style="thin"/>
    </border>
    <border>
      <left style="thin"/>
      <right style="medium"/>
      <top style="hair"/>
      <bottom style="thin"/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315">
    <xf numFmtId="0" fontId="0" fillId="0" borderId="0" xfId="0" applyAlignment="1">
      <alignment/>
    </xf>
    <xf numFmtId="0" fontId="2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49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/>
    </xf>
    <xf numFmtId="0" fontId="5" fillId="0" borderId="0" xfId="0" applyFont="1" applyAlignment="1">
      <alignment horizontal="left" vertical="top"/>
    </xf>
    <xf numFmtId="49" fontId="5" fillId="0" borderId="0" xfId="0" applyNumberFormat="1" applyFont="1" applyAlignment="1">
      <alignment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horizontal="right"/>
    </xf>
    <xf numFmtId="0" fontId="3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9" fillId="0" borderId="16" xfId="0" applyFont="1" applyBorder="1" applyAlignment="1">
      <alignment/>
    </xf>
    <xf numFmtId="0" fontId="9" fillId="0" borderId="0" xfId="0" applyFont="1" applyAlignment="1">
      <alignment/>
    </xf>
    <xf numFmtId="0" fontId="5" fillId="0" borderId="0" xfId="0" applyFont="1" applyBorder="1" applyAlignment="1">
      <alignment horizontal="left" wrapText="1"/>
    </xf>
    <xf numFmtId="0" fontId="2" fillId="0" borderId="16" xfId="0" applyFont="1" applyBorder="1" applyAlignment="1">
      <alignment/>
    </xf>
    <xf numFmtId="49" fontId="3" fillId="0" borderId="17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10" fillId="0" borderId="0" xfId="0" applyFont="1" applyBorder="1" applyAlignment="1">
      <alignment horizontal="left" wrapText="1"/>
    </xf>
    <xf numFmtId="49" fontId="3" fillId="0" borderId="2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 vertical="top"/>
    </xf>
    <xf numFmtId="49" fontId="3" fillId="0" borderId="25" xfId="0" applyNumberFormat="1" applyFont="1" applyFill="1" applyBorder="1" applyAlignment="1">
      <alignment horizontal="center"/>
    </xf>
    <xf numFmtId="0" fontId="2" fillId="0" borderId="26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2" fillId="0" borderId="0" xfId="0" applyFont="1" applyFill="1" applyAlignment="1">
      <alignment/>
    </xf>
    <xf numFmtId="49" fontId="3" fillId="0" borderId="17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center"/>
    </xf>
    <xf numFmtId="49" fontId="3" fillId="0" borderId="28" xfId="0" applyNumberFormat="1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Border="1" applyAlignment="1">
      <alignment/>
    </xf>
    <xf numFmtId="0" fontId="5" fillId="0" borderId="2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9" fillId="0" borderId="0" xfId="0" applyFont="1" applyFill="1" applyAlignment="1">
      <alignment/>
    </xf>
    <xf numFmtId="0" fontId="5" fillId="0" borderId="0" xfId="0" applyFont="1" applyFill="1" applyBorder="1" applyAlignment="1">
      <alignment horizontal="left" wrapText="1"/>
    </xf>
    <xf numFmtId="49" fontId="4" fillId="0" borderId="0" xfId="0" applyNumberFormat="1" applyFont="1" applyFill="1" applyAlignment="1">
      <alignment horizontal="left" vertical="top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49" fontId="3" fillId="0" borderId="0" xfId="0" applyNumberFormat="1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wrapText="1"/>
    </xf>
    <xf numFmtId="0" fontId="12" fillId="0" borderId="0" xfId="0" applyFont="1" applyFill="1" applyAlignment="1">
      <alignment/>
    </xf>
    <xf numFmtId="0" fontId="2" fillId="0" borderId="31" xfId="0" applyFont="1" applyBorder="1" applyAlignment="1">
      <alignment horizontal="left" wrapText="1"/>
    </xf>
    <xf numFmtId="0" fontId="6" fillId="0" borderId="31" xfId="0" applyFont="1" applyBorder="1" applyAlignment="1">
      <alignment wrapText="1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/>
    </xf>
    <xf numFmtId="0" fontId="2" fillId="0" borderId="0" xfId="0" applyFont="1" applyAlignment="1">
      <alignment/>
    </xf>
    <xf numFmtId="49" fontId="5" fillId="0" borderId="2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9" fillId="0" borderId="26" xfId="0" applyFont="1" applyBorder="1" applyAlignment="1">
      <alignment/>
    </xf>
    <xf numFmtId="0" fontId="9" fillId="0" borderId="34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5" fillId="0" borderId="24" xfId="0" applyFont="1" applyBorder="1" applyAlignment="1">
      <alignment horizontal="center"/>
    </xf>
    <xf numFmtId="0" fontId="3" fillId="0" borderId="0" xfId="0" applyFont="1" applyFill="1" applyAlignment="1">
      <alignment horizontal="left" indent="2"/>
    </xf>
    <xf numFmtId="0" fontId="2" fillId="0" borderId="35" xfId="0" applyFont="1" applyBorder="1" applyAlignment="1">
      <alignment horizontal="center"/>
    </xf>
    <xf numFmtId="0" fontId="4" fillId="0" borderId="36" xfId="0" applyFont="1" applyFill="1" applyBorder="1" applyAlignment="1">
      <alignment wrapText="1"/>
    </xf>
    <xf numFmtId="0" fontId="5" fillId="0" borderId="13" xfId="0" applyFont="1" applyBorder="1" applyAlignment="1">
      <alignment/>
    </xf>
    <xf numFmtId="0" fontId="5" fillId="0" borderId="37" xfId="0" applyFont="1" applyBorder="1" applyAlignment="1">
      <alignment horizontal="left" vertical="top"/>
    </xf>
    <xf numFmtId="0" fontId="8" fillId="0" borderId="38" xfId="0" applyFont="1" applyFill="1" applyBorder="1" applyAlignment="1">
      <alignment horizontal="left" wrapText="1"/>
    </xf>
    <xf numFmtId="0" fontId="8" fillId="0" borderId="39" xfId="0" applyFont="1" applyBorder="1" applyAlignment="1">
      <alignment horizontal="center" wrapText="1"/>
    </xf>
    <xf numFmtId="0" fontId="3" fillId="0" borderId="36" xfId="0" applyFont="1" applyFill="1" applyBorder="1" applyAlignment="1">
      <alignment wrapText="1"/>
    </xf>
    <xf numFmtId="0" fontId="3" fillId="0" borderId="39" xfId="0" applyFont="1" applyFill="1" applyBorder="1" applyAlignment="1">
      <alignment wrapText="1"/>
    </xf>
    <xf numFmtId="0" fontId="3" fillId="0" borderId="38" xfId="0" applyFont="1" applyFill="1" applyBorder="1" applyAlignment="1">
      <alignment horizontal="left" wrapText="1"/>
    </xf>
    <xf numFmtId="0" fontId="8" fillId="0" borderId="38" xfId="0" applyFont="1" applyFill="1" applyBorder="1" applyAlignment="1">
      <alignment horizontal="left" vertical="justify" wrapText="1"/>
    </xf>
    <xf numFmtId="0" fontId="3" fillId="0" borderId="38" xfId="0" applyFont="1" applyBorder="1" applyAlignment="1">
      <alignment wrapText="1"/>
    </xf>
    <xf numFmtId="0" fontId="3" fillId="0" borderId="40" xfId="0" applyFont="1" applyBorder="1" applyAlignment="1">
      <alignment/>
    </xf>
    <xf numFmtId="0" fontId="5" fillId="0" borderId="4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4" fillId="0" borderId="41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/>
    </xf>
    <xf numFmtId="49" fontId="5" fillId="0" borderId="35" xfId="0" applyNumberFormat="1" applyFont="1" applyBorder="1" applyAlignment="1">
      <alignment horizontal="center" vertical="center"/>
    </xf>
    <xf numFmtId="0" fontId="9" fillId="0" borderId="0" xfId="0" applyFont="1" applyFill="1" applyAlignment="1">
      <alignment vertical="top"/>
    </xf>
    <xf numFmtId="0" fontId="9" fillId="0" borderId="0" xfId="0" applyFont="1" applyFill="1" applyAlignment="1">
      <alignment horizontal="left" vertical="top"/>
    </xf>
    <xf numFmtId="0" fontId="9" fillId="0" borderId="0" xfId="0" applyFont="1" applyFill="1" applyAlignment="1">
      <alignment horizontal="center" vertical="top"/>
    </xf>
    <xf numFmtId="0" fontId="5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49" fontId="8" fillId="0" borderId="0" xfId="0" applyNumberFormat="1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5" fillId="0" borderId="44" xfId="0" applyFont="1" applyBorder="1" applyAlignment="1">
      <alignment horizontal="left" vertical="top"/>
    </xf>
    <xf numFmtId="0" fontId="17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17" fillId="0" borderId="0" xfId="0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vertical="top" wrapText="1"/>
    </xf>
    <xf numFmtId="0" fontId="7" fillId="0" borderId="45" xfId="0" applyFont="1" applyBorder="1" applyAlignment="1">
      <alignment horizontal="left" vertical="center" wrapText="1"/>
    </xf>
    <xf numFmtId="0" fontId="7" fillId="0" borderId="36" xfId="0" applyFont="1" applyBorder="1" applyAlignment="1">
      <alignment horizontal="left" wrapText="1"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27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/>
    </xf>
    <xf numFmtId="49" fontId="5" fillId="0" borderId="46" xfId="0" applyNumberFormat="1" applyFont="1" applyBorder="1" applyAlignment="1">
      <alignment horizontal="center"/>
    </xf>
    <xf numFmtId="0" fontId="17" fillId="0" borderId="0" xfId="0" applyFont="1" applyAlignment="1">
      <alignment horizontal="right"/>
    </xf>
    <xf numFmtId="49" fontId="5" fillId="0" borderId="47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right" vertical="center"/>
    </xf>
    <xf numFmtId="0" fontId="17" fillId="0" borderId="0" xfId="0" applyFont="1" applyAlignment="1">
      <alignment horizontal="right" vertical="center"/>
    </xf>
    <xf numFmtId="49" fontId="5" fillId="0" borderId="48" xfId="0" applyNumberFormat="1" applyFont="1" applyBorder="1" applyAlignment="1">
      <alignment horizontal="center" vertical="center"/>
    </xf>
    <xf numFmtId="0" fontId="27" fillId="0" borderId="0" xfId="0" applyFont="1" applyAlignment="1">
      <alignment/>
    </xf>
    <xf numFmtId="49" fontId="5" fillId="0" borderId="49" xfId="0" applyNumberFormat="1" applyFont="1" applyBorder="1" applyAlignment="1">
      <alignment horizontal="center" vertical="center"/>
    </xf>
    <xf numFmtId="49" fontId="17" fillId="0" borderId="0" xfId="0" applyNumberFormat="1" applyFont="1" applyAlignment="1">
      <alignment vertical="center"/>
    </xf>
    <xf numFmtId="0" fontId="17" fillId="0" borderId="0" xfId="0" applyFont="1" applyAlignment="1">
      <alignment horizontal="center" vertical="center"/>
    </xf>
    <xf numFmtId="49" fontId="5" fillId="0" borderId="50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49" fontId="5" fillId="0" borderId="0" xfId="0" applyNumberFormat="1" applyFont="1" applyAlignment="1">
      <alignment vertical="center"/>
    </xf>
    <xf numFmtId="49" fontId="4" fillId="0" borderId="29" xfId="0" applyNumberFormat="1" applyFont="1" applyFill="1" applyBorder="1" applyAlignment="1">
      <alignment horizontal="center"/>
    </xf>
    <xf numFmtId="0" fontId="17" fillId="0" borderId="51" xfId="0" applyFont="1" applyBorder="1" applyAlignment="1">
      <alignment wrapText="1"/>
    </xf>
    <xf numFmtId="0" fontId="17" fillId="0" borderId="52" xfId="0" applyFont="1" applyBorder="1" applyAlignment="1">
      <alignment wrapText="1"/>
    </xf>
    <xf numFmtId="49" fontId="5" fillId="0" borderId="53" xfId="0" applyNumberFormat="1" applyFont="1" applyBorder="1" applyAlignment="1">
      <alignment horizontal="center"/>
    </xf>
    <xf numFmtId="0" fontId="17" fillId="0" borderId="54" xfId="0" applyFont="1" applyBorder="1" applyAlignment="1">
      <alignment horizontal="left" wrapText="1"/>
    </xf>
    <xf numFmtId="49" fontId="5" fillId="0" borderId="37" xfId="0" applyNumberFormat="1" applyFont="1" applyBorder="1" applyAlignment="1">
      <alignment horizontal="center"/>
    </xf>
    <xf numFmtId="49" fontId="4" fillId="0" borderId="42" xfId="0" applyNumberFormat="1" applyFont="1" applyFill="1" applyBorder="1" applyAlignment="1">
      <alignment horizontal="center"/>
    </xf>
    <xf numFmtId="0" fontId="17" fillId="0" borderId="55" xfId="0" applyFont="1" applyBorder="1" applyAlignment="1">
      <alignment horizontal="left" wrapText="1"/>
    </xf>
    <xf numFmtId="49" fontId="5" fillId="0" borderId="13" xfId="0" applyNumberFormat="1" applyFont="1" applyBorder="1" applyAlignment="1">
      <alignment horizontal="center"/>
    </xf>
    <xf numFmtId="49" fontId="5" fillId="0" borderId="56" xfId="0" applyNumberFormat="1" applyFont="1" applyBorder="1" applyAlignment="1">
      <alignment horizontal="center"/>
    </xf>
    <xf numFmtId="49" fontId="17" fillId="0" borderId="37" xfId="0" applyNumberFormat="1" applyFont="1" applyBorder="1" applyAlignment="1">
      <alignment horizontal="center"/>
    </xf>
    <xf numFmtId="0" fontId="4" fillId="0" borderId="39" xfId="0" applyFont="1" applyFill="1" applyBorder="1" applyAlignment="1">
      <alignment wrapText="1"/>
    </xf>
    <xf numFmtId="49" fontId="4" fillId="0" borderId="12" xfId="0" applyNumberFormat="1" applyFont="1" applyFill="1" applyBorder="1" applyAlignment="1">
      <alignment horizontal="center"/>
    </xf>
    <xf numFmtId="0" fontId="17" fillId="0" borderId="55" xfId="0" applyFont="1" applyBorder="1" applyAlignment="1">
      <alignment wrapText="1"/>
    </xf>
    <xf numFmtId="49" fontId="4" fillId="0" borderId="13" xfId="0" applyNumberFormat="1" applyFont="1" applyBorder="1" applyAlignment="1">
      <alignment horizontal="center"/>
    </xf>
    <xf numFmtId="0" fontId="17" fillId="0" borderId="52" xfId="0" applyFont="1" applyBorder="1" applyAlignment="1">
      <alignment horizontal="left" wrapText="1"/>
    </xf>
    <xf numFmtId="0" fontId="17" fillId="0" borderId="57" xfId="0" applyFont="1" applyBorder="1" applyAlignment="1">
      <alignment horizontal="left" wrapText="1"/>
    </xf>
    <xf numFmtId="49" fontId="5" fillId="0" borderId="58" xfId="0" applyNumberFormat="1" applyFont="1" applyBorder="1" applyAlignment="1">
      <alignment horizontal="center"/>
    </xf>
    <xf numFmtId="49" fontId="5" fillId="0" borderId="44" xfId="0" applyNumberFormat="1" applyFont="1" applyBorder="1" applyAlignment="1">
      <alignment horizontal="center"/>
    </xf>
    <xf numFmtId="49" fontId="17" fillId="0" borderId="53" xfId="0" applyNumberFormat="1" applyFont="1" applyBorder="1" applyAlignment="1">
      <alignment horizontal="center"/>
    </xf>
    <xf numFmtId="0" fontId="17" fillId="0" borderId="57" xfId="0" applyFont="1" applyBorder="1" applyAlignment="1">
      <alignment wrapText="1"/>
    </xf>
    <xf numFmtId="49" fontId="4" fillId="0" borderId="43" xfId="0" applyNumberFormat="1" applyFont="1" applyFill="1" applyBorder="1" applyAlignment="1">
      <alignment horizontal="center"/>
    </xf>
    <xf numFmtId="0" fontId="30" fillId="0" borderId="0" xfId="0" applyFont="1" applyAlignment="1">
      <alignment horizontal="left"/>
    </xf>
    <xf numFmtId="49" fontId="17" fillId="0" borderId="0" xfId="0" applyNumberFormat="1" applyFont="1" applyAlignment="1">
      <alignment horizontal="left"/>
    </xf>
    <xf numFmtId="0" fontId="17" fillId="0" borderId="0" xfId="0" applyFont="1" applyAlignment="1">
      <alignment horizontal="left"/>
    </xf>
    <xf numFmtId="0" fontId="31" fillId="0" borderId="10" xfId="0" applyFont="1" applyFill="1" applyBorder="1" applyAlignment="1">
      <alignment horizontal="center" vertical="center"/>
    </xf>
    <xf numFmtId="0" fontId="31" fillId="0" borderId="59" xfId="0" applyFont="1" applyFill="1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0" fontId="31" fillId="0" borderId="60" xfId="0" applyFont="1" applyBorder="1" applyAlignment="1">
      <alignment horizontal="center" vertical="center"/>
    </xf>
    <xf numFmtId="0" fontId="31" fillId="0" borderId="61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62" xfId="0" applyFont="1" applyBorder="1" applyAlignment="1">
      <alignment horizontal="center" vertical="center"/>
    </xf>
    <xf numFmtId="0" fontId="31" fillId="0" borderId="63" xfId="0" applyFont="1" applyBorder="1" applyAlignment="1">
      <alignment horizontal="center" vertical="center"/>
    </xf>
    <xf numFmtId="0" fontId="33" fillId="0" borderId="64" xfId="0" applyFont="1" applyBorder="1" applyAlignment="1">
      <alignment horizontal="center"/>
    </xf>
    <xf numFmtId="0" fontId="33" fillId="0" borderId="34" xfId="0" applyFont="1" applyBorder="1" applyAlignment="1">
      <alignment horizontal="center"/>
    </xf>
    <xf numFmtId="0" fontId="34" fillId="0" borderId="26" xfId="0" applyFont="1" applyBorder="1" applyAlignment="1">
      <alignment horizontal="center"/>
    </xf>
    <xf numFmtId="49" fontId="31" fillId="0" borderId="30" xfId="0" applyNumberFormat="1" applyFont="1" applyFill="1" applyBorder="1" applyAlignment="1">
      <alignment horizontal="center"/>
    </xf>
    <xf numFmtId="0" fontId="31" fillId="0" borderId="26" xfId="0" applyFont="1" applyFill="1" applyBorder="1" applyAlignment="1">
      <alignment horizontal="center" vertical="top"/>
    </xf>
    <xf numFmtId="0" fontId="31" fillId="0" borderId="26" xfId="0" applyFont="1" applyFill="1" applyBorder="1" applyAlignment="1">
      <alignment horizontal="center"/>
    </xf>
    <xf numFmtId="0" fontId="36" fillId="0" borderId="26" xfId="0" applyFont="1" applyFill="1" applyBorder="1" applyAlignment="1">
      <alignment/>
    </xf>
    <xf numFmtId="0" fontId="36" fillId="0" borderId="26" xfId="0" applyFont="1" applyFill="1" applyBorder="1" applyAlignment="1">
      <alignment horizontal="center"/>
    </xf>
    <xf numFmtId="0" fontId="38" fillId="0" borderId="27" xfId="0" applyFont="1" applyFill="1" applyBorder="1" applyAlignment="1">
      <alignment/>
    </xf>
    <xf numFmtId="49" fontId="31" fillId="0" borderId="65" xfId="0" applyNumberFormat="1" applyFont="1" applyBorder="1" applyAlignment="1">
      <alignment horizontal="center" vertical="center"/>
    </xf>
    <xf numFmtId="0" fontId="31" fillId="0" borderId="66" xfId="0" applyFont="1" applyBorder="1" applyAlignment="1">
      <alignment horizontal="center" vertical="center"/>
    </xf>
    <xf numFmtId="49" fontId="31" fillId="0" borderId="67" xfId="0" applyNumberFormat="1" applyFont="1" applyBorder="1" applyAlignment="1">
      <alignment horizontal="center" vertical="center"/>
    </xf>
    <xf numFmtId="0" fontId="31" fillId="0" borderId="68" xfId="0" applyFont="1" applyBorder="1" applyAlignment="1">
      <alignment horizontal="center" vertical="center"/>
    </xf>
    <xf numFmtId="0" fontId="31" fillId="0" borderId="69" xfId="0" applyFont="1" applyBorder="1" applyAlignment="1">
      <alignment horizontal="center" vertical="center"/>
    </xf>
    <xf numFmtId="49" fontId="31" fillId="0" borderId="38" xfId="0" applyNumberFormat="1" applyFont="1" applyFill="1" applyBorder="1" applyAlignment="1">
      <alignment horizontal="center" vertical="center"/>
    </xf>
    <xf numFmtId="49" fontId="31" fillId="0" borderId="31" xfId="0" applyNumberFormat="1" applyFont="1" applyBorder="1" applyAlignment="1">
      <alignment horizontal="center" vertical="center"/>
    </xf>
    <xf numFmtId="49" fontId="31" fillId="0" borderId="70" xfId="0" applyNumberFormat="1" applyFont="1" applyBorder="1" applyAlignment="1">
      <alignment horizontal="center" vertical="center"/>
    </xf>
    <xf numFmtId="0" fontId="31" fillId="0" borderId="71" xfId="0" applyFont="1" applyBorder="1" applyAlignment="1">
      <alignment horizontal="center" vertical="center"/>
    </xf>
    <xf numFmtId="0" fontId="31" fillId="0" borderId="72" xfId="0" applyFont="1" applyBorder="1" applyAlignment="1">
      <alignment horizontal="center" vertical="center"/>
    </xf>
    <xf numFmtId="0" fontId="31" fillId="0" borderId="73" xfId="0" applyFont="1" applyBorder="1" applyAlignment="1">
      <alignment horizontal="center" vertical="center"/>
    </xf>
    <xf numFmtId="0" fontId="31" fillId="0" borderId="38" xfId="0" applyFont="1" applyFill="1" applyBorder="1" applyAlignment="1">
      <alignment horizontal="center" vertical="center"/>
    </xf>
    <xf numFmtId="0" fontId="31" fillId="0" borderId="45" xfId="0" applyFont="1" applyFill="1" applyBorder="1" applyAlignment="1">
      <alignment horizontal="center" vertical="center"/>
    </xf>
    <xf numFmtId="0" fontId="31" fillId="0" borderId="61" xfId="0" applyFont="1" applyFill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0" borderId="74" xfId="0" applyFont="1" applyBorder="1" applyAlignment="1">
      <alignment horizontal="center" vertical="center"/>
    </xf>
    <xf numFmtId="49" fontId="31" fillId="0" borderId="75" xfId="0" applyNumberFormat="1" applyFont="1" applyBorder="1" applyAlignment="1">
      <alignment horizontal="center" vertical="center"/>
    </xf>
    <xf numFmtId="0" fontId="31" fillId="0" borderId="76" xfId="0" applyFont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/>
    </xf>
    <xf numFmtId="49" fontId="3" fillId="0" borderId="0" xfId="0" applyNumberFormat="1" applyFont="1" applyFill="1" applyAlignment="1" applyProtection="1">
      <alignment vertical="center" wrapText="1"/>
      <protection locked="0"/>
    </xf>
    <xf numFmtId="49" fontId="31" fillId="0" borderId="10" xfId="0" applyNumberFormat="1" applyFont="1" applyBorder="1" applyAlignment="1">
      <alignment horizontal="center" vertical="center"/>
    </xf>
    <xf numFmtId="1" fontId="31" fillId="0" borderId="10" xfId="0" applyNumberFormat="1" applyFont="1" applyBorder="1" applyAlignment="1">
      <alignment horizontal="center" vertical="center"/>
    </xf>
    <xf numFmtId="49" fontId="31" fillId="0" borderId="10" xfId="0" applyNumberFormat="1" applyFont="1" applyFill="1" applyBorder="1" applyAlignment="1">
      <alignment horizontal="center" vertical="center"/>
    </xf>
    <xf numFmtId="0" fontId="74" fillId="0" borderId="77" xfId="0" applyFont="1" applyBorder="1" applyAlignment="1">
      <alignment horizontal="left" vertical="center" wrapText="1"/>
    </xf>
    <xf numFmtId="0" fontId="74" fillId="0" borderId="77" xfId="0" applyFont="1" applyBorder="1" applyAlignment="1">
      <alignment horizontal="left" wrapText="1"/>
    </xf>
    <xf numFmtId="0" fontId="31" fillId="0" borderId="10" xfId="0" applyFont="1" applyFill="1" applyBorder="1" applyAlignment="1">
      <alignment horizontal="center" vertical="center"/>
    </xf>
    <xf numFmtId="0" fontId="31" fillId="0" borderId="40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wrapText="1"/>
    </xf>
    <xf numFmtId="0" fontId="35" fillId="0" borderId="0" xfId="0" applyFont="1" applyAlignment="1">
      <alignment vertical="center"/>
    </xf>
    <xf numFmtId="49" fontId="14" fillId="0" borderId="10" xfId="0" applyNumberFormat="1" applyFont="1" applyBorder="1" applyAlignment="1">
      <alignment horizontal="center"/>
    </xf>
    <xf numFmtId="49" fontId="14" fillId="0" borderId="41" xfId="0" applyNumberFormat="1" applyFont="1" applyBorder="1" applyAlignment="1">
      <alignment horizontal="center"/>
    </xf>
    <xf numFmtId="0" fontId="17" fillId="0" borderId="0" xfId="0" applyFont="1" applyAlignment="1">
      <alignment horizontal="left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5" fillId="0" borderId="0" xfId="0" applyFont="1" applyAlignment="1">
      <alignment/>
    </xf>
    <xf numFmtId="0" fontId="37" fillId="0" borderId="0" xfId="0" applyFont="1" applyAlignment="1">
      <alignment horizontal="left"/>
    </xf>
    <xf numFmtId="0" fontId="36" fillId="0" borderId="0" xfId="0" applyFont="1" applyAlignment="1">
      <alignment horizontal="left"/>
    </xf>
    <xf numFmtId="0" fontId="28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62" xfId="0" applyNumberFormat="1" applyFont="1" applyBorder="1" applyAlignment="1">
      <alignment horizontal="center" vertical="center" wrapText="1"/>
    </xf>
    <xf numFmtId="49" fontId="4" fillId="0" borderId="61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4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49" fontId="14" fillId="0" borderId="24" xfId="0" applyNumberFormat="1" applyFont="1" applyBorder="1" applyAlignment="1">
      <alignment horizontal="center"/>
    </xf>
    <xf numFmtId="0" fontId="21" fillId="0" borderId="0" xfId="0" applyFont="1" applyBorder="1" applyAlignment="1">
      <alignment horizontal="left" wrapText="1"/>
    </xf>
    <xf numFmtId="0" fontId="3" fillId="0" borderId="0" xfId="0" applyFont="1" applyAlignment="1">
      <alignment horizontal="right"/>
    </xf>
    <xf numFmtId="0" fontId="14" fillId="0" borderId="45" xfId="0" applyFont="1" applyBorder="1" applyAlignment="1">
      <alignment horizontal="center" wrapText="1"/>
    </xf>
    <xf numFmtId="0" fontId="7" fillId="0" borderId="41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/>
    </xf>
    <xf numFmtId="49" fontId="3" fillId="0" borderId="41" xfId="0" applyNumberFormat="1" applyFont="1" applyBorder="1" applyAlignment="1">
      <alignment horizontal="center"/>
    </xf>
    <xf numFmtId="0" fontId="8" fillId="0" borderId="1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78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 vertical="top"/>
    </xf>
    <xf numFmtId="0" fontId="31" fillId="0" borderId="10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/>
    </xf>
    <xf numFmtId="49" fontId="2" fillId="0" borderId="20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33" fillId="0" borderId="79" xfId="0" applyFont="1" applyBorder="1" applyAlignment="1">
      <alignment horizontal="center"/>
    </xf>
    <xf numFmtId="0" fontId="33" fillId="0" borderId="45" xfId="0" applyFont="1" applyBorder="1" applyAlignment="1">
      <alignment horizontal="center"/>
    </xf>
    <xf numFmtId="0" fontId="23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20" fillId="0" borderId="0" xfId="0" applyFont="1" applyAlignment="1">
      <alignment wrapText="1"/>
    </xf>
    <xf numFmtId="0" fontId="16" fillId="0" borderId="20" xfId="0" applyFont="1" applyBorder="1" applyAlignment="1">
      <alignment horizontal="center" vertical="center" wrapText="1"/>
    </xf>
    <xf numFmtId="0" fontId="16" fillId="0" borderId="62" xfId="0" applyFont="1" applyBorder="1" applyAlignment="1">
      <alignment horizontal="center" vertical="center" wrapText="1"/>
    </xf>
    <xf numFmtId="0" fontId="16" fillId="0" borderId="6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41" xfId="0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49" fontId="3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0" fillId="0" borderId="0" xfId="0" applyAlignment="1">
      <alignment/>
    </xf>
    <xf numFmtId="0" fontId="5" fillId="0" borderId="0" xfId="0" applyFont="1" applyBorder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33" fillId="0" borderId="34" xfId="0" applyFont="1" applyFill="1" applyBorder="1" applyAlignment="1">
      <alignment horizontal="center" vertical="center"/>
    </xf>
    <xf numFmtId="0" fontId="33" fillId="0" borderId="30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3" fillId="0" borderId="33" xfId="0" applyFont="1" applyBorder="1" applyAlignment="1">
      <alignment horizontal="center"/>
    </xf>
    <xf numFmtId="0" fontId="33" fillId="0" borderId="31" xfId="0" applyFont="1" applyBorder="1" applyAlignment="1">
      <alignment horizontal="center"/>
    </xf>
    <xf numFmtId="0" fontId="8" fillId="0" borderId="45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/>
    </xf>
    <xf numFmtId="0" fontId="0" fillId="0" borderId="80" xfId="0" applyBorder="1" applyAlignment="1">
      <alignment/>
    </xf>
    <xf numFmtId="0" fontId="0" fillId="0" borderId="35" xfId="0" applyBorder="1" applyAlignment="1">
      <alignment horizontal="center"/>
    </xf>
    <xf numFmtId="0" fontId="0" fillId="0" borderId="81" xfId="0" applyBorder="1" applyAlignment="1">
      <alignment horizontal="center"/>
    </xf>
    <xf numFmtId="49" fontId="3" fillId="0" borderId="41" xfId="0" applyNumberFormat="1" applyFon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49" fontId="0" fillId="0" borderId="38" xfId="0" applyNumberForma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32" xfId="0" applyBorder="1" applyAlignment="1">
      <alignment horizontal="center"/>
    </xf>
    <xf numFmtId="0" fontId="0" fillId="0" borderId="15" xfId="0" applyBorder="1" applyAlignment="1">
      <alignment horizontal="center"/>
    </xf>
    <xf numFmtId="0" fontId="33" fillId="0" borderId="41" xfId="0" applyFont="1" applyBorder="1" applyAlignment="1">
      <alignment horizontal="center"/>
    </xf>
    <xf numFmtId="0" fontId="33" fillId="0" borderId="36" xfId="0" applyFont="1" applyBorder="1" applyAlignment="1">
      <alignment horizontal="center"/>
    </xf>
    <xf numFmtId="0" fontId="33" fillId="0" borderId="35" xfId="0" applyFont="1" applyBorder="1" applyAlignment="1">
      <alignment horizontal="center"/>
    </xf>
    <xf numFmtId="0" fontId="33" fillId="0" borderId="82" xfId="0" applyFont="1" applyBorder="1" applyAlignment="1">
      <alignment horizontal="center"/>
    </xf>
    <xf numFmtId="0" fontId="33" fillId="0" borderId="38" xfId="0" applyFont="1" applyBorder="1" applyAlignment="1">
      <alignment horizontal="center"/>
    </xf>
    <xf numFmtId="0" fontId="33" fillId="0" borderId="80" xfId="0" applyFont="1" applyBorder="1" applyAlignment="1">
      <alignment horizontal="center"/>
    </xf>
    <xf numFmtId="0" fontId="33" fillId="0" borderId="39" xfId="0" applyFont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0" fontId="39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8" fillId="0" borderId="30" xfId="0" applyFont="1" applyBorder="1" applyAlignment="1">
      <alignment horizontal="center"/>
    </xf>
    <xf numFmtId="0" fontId="19" fillId="0" borderId="30" xfId="0" applyFont="1" applyBorder="1" applyAlignment="1">
      <alignment/>
    </xf>
    <xf numFmtId="0" fontId="33" fillId="0" borderId="83" xfId="0" applyFont="1" applyFill="1" applyBorder="1" applyAlignment="1">
      <alignment horizontal="center" vertical="center"/>
    </xf>
    <xf numFmtId="0" fontId="33" fillId="0" borderId="5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59"/>
  <sheetViews>
    <sheetView tabSelected="1" view="pageBreakPreview" zoomScale="50" zoomScaleNormal="75" zoomScaleSheetLayoutView="50" zoomScalePageLayoutView="0" workbookViewId="0" topLeftCell="A1">
      <selection activeCell="A10" sqref="A10"/>
    </sheetView>
  </sheetViews>
  <sheetFormatPr defaultColWidth="9.125" defaultRowHeight="12.75"/>
  <cols>
    <col min="1" max="1" width="63.25390625" style="7" customWidth="1"/>
    <col min="2" max="2" width="6.75390625" style="14" customWidth="1"/>
    <col min="3" max="3" width="27.00390625" style="6" customWidth="1"/>
    <col min="4" max="4" width="25.375" style="6" customWidth="1"/>
    <col min="5" max="5" width="22.25390625" style="6" customWidth="1"/>
    <col min="6" max="6" width="21.875" style="6" customWidth="1"/>
    <col min="7" max="7" width="25.00390625" style="6" customWidth="1"/>
    <col min="8" max="8" width="21.625" style="6" customWidth="1"/>
    <col min="9" max="9" width="23.375" style="6" customWidth="1"/>
    <col min="10" max="10" width="18.75390625" style="6" customWidth="1"/>
    <col min="11" max="11" width="19.625" style="6" customWidth="1"/>
    <col min="12" max="12" width="21.25390625" style="6" customWidth="1"/>
    <col min="13" max="16384" width="9.125" style="6" customWidth="1"/>
  </cols>
  <sheetData>
    <row r="1" spans="8:12" ht="15.75" customHeight="1">
      <c r="H1" s="220"/>
      <c r="I1" s="220"/>
      <c r="J1" s="115"/>
      <c r="K1" s="116"/>
      <c r="L1" s="115" t="s">
        <v>101</v>
      </c>
    </row>
    <row r="2" spans="2:12" ht="0.75" customHeight="1">
      <c r="B2" s="7"/>
      <c r="C2" s="7"/>
      <c r="D2" s="7"/>
      <c r="E2" s="7"/>
      <c r="F2" s="7"/>
      <c r="G2" s="7"/>
      <c r="H2" s="220" t="s">
        <v>51</v>
      </c>
      <c r="I2" s="220"/>
      <c r="J2" s="116"/>
      <c r="K2" s="116"/>
      <c r="L2" s="116"/>
    </row>
    <row r="3" spans="2:12" ht="11.25" customHeight="1" hidden="1">
      <c r="B3" s="7"/>
      <c r="C3" s="7"/>
      <c r="D3" s="7"/>
      <c r="E3" s="7"/>
      <c r="F3" s="7"/>
      <c r="G3" s="7"/>
      <c r="H3" s="219" t="s">
        <v>39</v>
      </c>
      <c r="I3" s="219"/>
      <c r="J3" s="116"/>
      <c r="K3" s="116"/>
      <c r="L3" s="116"/>
    </row>
    <row r="4" spans="1:11" ht="22.5" customHeight="1">
      <c r="A4" s="231" t="s">
        <v>38</v>
      </c>
      <c r="B4" s="231"/>
      <c r="C4" s="231"/>
      <c r="D4" s="231"/>
      <c r="E4" s="231"/>
      <c r="F4" s="231"/>
      <c r="G4" s="231"/>
      <c r="H4" s="212" t="s">
        <v>147</v>
      </c>
      <c r="I4" s="213"/>
      <c r="J4" s="214"/>
      <c r="K4" s="214"/>
    </row>
    <row r="5" spans="1:12" ht="15.75" customHeight="1" thickBot="1">
      <c r="A5" s="231" t="s">
        <v>48</v>
      </c>
      <c r="B5" s="231"/>
      <c r="C5" s="231"/>
      <c r="D5" s="231"/>
      <c r="E5" s="231"/>
      <c r="F5" s="231"/>
      <c r="G5" s="231"/>
      <c r="H5" s="119"/>
      <c r="J5" s="32"/>
      <c r="L5" s="32" t="s">
        <v>30</v>
      </c>
    </row>
    <row r="6" spans="1:12" ht="15.75" customHeight="1">
      <c r="A6" s="215"/>
      <c r="B6" s="215"/>
      <c r="C6" s="215"/>
      <c r="D6" s="215"/>
      <c r="E6" s="215"/>
      <c r="F6" s="215"/>
      <c r="G6" s="215"/>
      <c r="H6" s="121"/>
      <c r="I6" s="122"/>
      <c r="J6" s="123"/>
      <c r="K6" s="122" t="s">
        <v>136</v>
      </c>
      <c r="L6" s="123" t="s">
        <v>91</v>
      </c>
    </row>
    <row r="7" spans="1:12" ht="15" customHeight="1">
      <c r="A7" s="232" t="s">
        <v>164</v>
      </c>
      <c r="B7" s="232"/>
      <c r="C7" s="232"/>
      <c r="D7" s="232"/>
      <c r="E7" s="232"/>
      <c r="F7" s="232"/>
      <c r="G7" s="232"/>
      <c r="I7" s="124"/>
      <c r="J7" s="125"/>
      <c r="K7" s="124" t="s">
        <v>31</v>
      </c>
      <c r="L7" s="125" t="s">
        <v>165</v>
      </c>
    </row>
    <row r="8" spans="1:12" s="10" customFormat="1" ht="15" customHeight="1">
      <c r="A8" s="213" t="s">
        <v>116</v>
      </c>
      <c r="B8" s="213"/>
      <c r="C8" s="109"/>
      <c r="D8" s="109"/>
      <c r="E8" s="109"/>
      <c r="F8" s="109"/>
      <c r="I8" s="126"/>
      <c r="J8" s="125"/>
      <c r="K8" s="126" t="s">
        <v>58</v>
      </c>
      <c r="L8" s="125" t="s">
        <v>145</v>
      </c>
    </row>
    <row r="9" spans="1:12" s="10" customFormat="1" ht="18" customHeight="1">
      <c r="A9" s="213" t="s">
        <v>113</v>
      </c>
      <c r="B9" s="213"/>
      <c r="C9" s="207" t="s">
        <v>143</v>
      </c>
      <c r="D9" s="207"/>
      <c r="E9" s="207"/>
      <c r="F9" s="207"/>
      <c r="I9" s="126"/>
      <c r="J9" s="125"/>
      <c r="K9" s="126" t="s">
        <v>59</v>
      </c>
      <c r="L9" s="125" t="s">
        <v>146</v>
      </c>
    </row>
    <row r="10" spans="1:12" s="10" customFormat="1" ht="18" customHeight="1">
      <c r="A10" s="109"/>
      <c r="B10" s="109"/>
      <c r="C10" s="109"/>
      <c r="D10" s="109"/>
      <c r="E10" s="109"/>
      <c r="F10" s="109"/>
      <c r="I10" s="126"/>
      <c r="J10" s="125"/>
      <c r="K10" s="126"/>
      <c r="L10" s="125"/>
    </row>
    <row r="11" spans="1:12" s="10" customFormat="1" ht="18.75" customHeight="1">
      <c r="A11" s="213" t="s">
        <v>117</v>
      </c>
      <c r="B11" s="214"/>
      <c r="C11" s="216" t="s">
        <v>150</v>
      </c>
      <c r="D11" s="216"/>
      <c r="E11" s="216"/>
      <c r="F11" s="216"/>
      <c r="G11" s="120"/>
      <c r="H11" s="120"/>
      <c r="I11" s="127"/>
      <c r="J11" s="125"/>
      <c r="K11" s="127"/>
      <c r="L11" s="125"/>
    </row>
    <row r="12" spans="1:12" s="10" customFormat="1" ht="24.75" customHeight="1">
      <c r="A12" s="210" t="s">
        <v>118</v>
      </c>
      <c r="B12" s="210"/>
      <c r="C12" s="217" t="s">
        <v>149</v>
      </c>
      <c r="D12" s="217"/>
      <c r="E12" s="217"/>
      <c r="F12" s="217"/>
      <c r="I12" s="127"/>
      <c r="J12" s="125"/>
      <c r="K12" s="127"/>
      <c r="L12" s="125"/>
    </row>
    <row r="13" spans="1:12" s="10" customFormat="1" ht="15" customHeight="1">
      <c r="A13" s="109"/>
      <c r="B13" s="118"/>
      <c r="C13" s="218" t="s">
        <v>114</v>
      </c>
      <c r="D13" s="218"/>
      <c r="E13" s="218"/>
      <c r="F13" s="109"/>
      <c r="I13" s="127"/>
      <c r="J13" s="128"/>
      <c r="K13" s="127"/>
      <c r="L13" s="128"/>
    </row>
    <row r="14" spans="1:12" s="10" customFormat="1" ht="15" customHeight="1">
      <c r="A14" s="210" t="s">
        <v>115</v>
      </c>
      <c r="B14" s="210"/>
      <c r="C14" s="129"/>
      <c r="D14" s="129"/>
      <c r="E14" s="109"/>
      <c r="F14" s="109"/>
      <c r="I14" s="127"/>
      <c r="J14" s="130"/>
      <c r="K14" s="127"/>
      <c r="L14" s="130"/>
    </row>
    <row r="15" spans="1:12" s="10" customFormat="1" ht="12" customHeight="1">
      <c r="A15" s="109"/>
      <c r="B15" s="131"/>
      <c r="C15" s="117"/>
      <c r="D15" s="117"/>
      <c r="E15" s="117"/>
      <c r="F15" s="117"/>
      <c r="I15" s="132"/>
      <c r="J15" s="125"/>
      <c r="K15" s="132"/>
      <c r="L15" s="125"/>
    </row>
    <row r="16" spans="1:12" s="10" customFormat="1" ht="14.25" customHeight="1">
      <c r="A16" s="117" t="s">
        <v>151</v>
      </c>
      <c r="B16" s="211"/>
      <c r="C16" s="211"/>
      <c r="D16" s="118"/>
      <c r="E16" s="117"/>
      <c r="F16" s="117"/>
      <c r="I16" s="127"/>
      <c r="J16" s="125"/>
      <c r="K16" s="127" t="s">
        <v>28</v>
      </c>
      <c r="L16" s="125" t="s">
        <v>0</v>
      </c>
    </row>
    <row r="17" spans="1:12" s="10" customFormat="1" ht="12" customHeight="1">
      <c r="A17" s="109" t="s">
        <v>127</v>
      </c>
      <c r="B17" s="211"/>
      <c r="C17" s="211"/>
      <c r="D17" s="117"/>
      <c r="E17" s="117"/>
      <c r="F17" s="117"/>
      <c r="I17" s="127"/>
      <c r="J17" s="125"/>
      <c r="K17" s="127" t="s">
        <v>28</v>
      </c>
      <c r="L17" s="125" t="s">
        <v>1</v>
      </c>
    </row>
    <row r="18" spans="1:12" s="10" customFormat="1" ht="15" customHeight="1" thickBot="1">
      <c r="A18" s="109" t="s">
        <v>128</v>
      </c>
      <c r="B18" s="211"/>
      <c r="C18" s="211"/>
      <c r="D18" s="117"/>
      <c r="E18" s="117"/>
      <c r="F18" s="117"/>
      <c r="I18" s="127"/>
      <c r="J18" s="133"/>
      <c r="K18" s="127" t="s">
        <v>28</v>
      </c>
      <c r="L18" s="133" t="s">
        <v>27</v>
      </c>
    </row>
    <row r="19" spans="2:12" s="10" customFormat="1" ht="19.5" customHeight="1">
      <c r="B19" s="119"/>
      <c r="C19" s="134"/>
      <c r="I19" s="135"/>
      <c r="J19" s="9"/>
      <c r="K19" s="135"/>
      <c r="L19" s="9"/>
    </row>
    <row r="20" spans="1:12" s="10" customFormat="1" ht="12" customHeight="1">
      <c r="A20" s="119"/>
      <c r="B20" s="119"/>
      <c r="C20" s="134"/>
      <c r="I20" s="135"/>
      <c r="J20" s="9"/>
      <c r="K20" s="135"/>
      <c r="L20" s="9"/>
    </row>
    <row r="21" spans="1:2" s="10" customFormat="1" ht="14.25" customHeight="1">
      <c r="A21" s="119"/>
      <c r="B21" s="136"/>
    </row>
    <row r="22" spans="1:10" ht="0.75" customHeight="1">
      <c r="A22" s="221"/>
      <c r="B22" s="221"/>
      <c r="C22" s="221"/>
      <c r="D22" s="221"/>
      <c r="E22" s="221"/>
      <c r="F22" s="221"/>
      <c r="G22" s="221"/>
      <c r="H22" s="221"/>
      <c r="I22" s="221"/>
      <c r="J22" s="221"/>
    </row>
    <row r="23" spans="1:10" ht="17.25" customHeight="1">
      <c r="A23" s="221" t="s">
        <v>56</v>
      </c>
      <c r="B23" s="221"/>
      <c r="C23" s="221"/>
      <c r="D23" s="221"/>
      <c r="E23" s="221"/>
      <c r="F23" s="221"/>
      <c r="G23" s="221"/>
      <c r="H23" s="221"/>
      <c r="I23" s="221"/>
      <c r="J23" s="221"/>
    </row>
    <row r="24" spans="1:10" s="10" customFormat="1" ht="15.75" customHeight="1">
      <c r="A24" s="222" t="s">
        <v>3</v>
      </c>
      <c r="B24" s="225" t="s">
        <v>2</v>
      </c>
      <c r="C24" s="228" t="s">
        <v>60</v>
      </c>
      <c r="D24" s="228"/>
      <c r="E24" s="229" t="s">
        <v>52</v>
      </c>
      <c r="F24" s="229"/>
      <c r="G24" s="229"/>
      <c r="H24" s="229"/>
      <c r="I24" s="229"/>
      <c r="J24" s="230"/>
    </row>
    <row r="25" spans="1:12" ht="15" customHeight="1">
      <c r="A25" s="223"/>
      <c r="B25" s="226"/>
      <c r="C25" s="228"/>
      <c r="D25" s="228"/>
      <c r="E25" s="208" t="s">
        <v>166</v>
      </c>
      <c r="F25" s="208"/>
      <c r="G25" s="208" t="s">
        <v>167</v>
      </c>
      <c r="H25" s="208"/>
      <c r="I25" s="209" t="s">
        <v>168</v>
      </c>
      <c r="J25" s="233"/>
      <c r="K25" s="208" t="s">
        <v>169</v>
      </c>
      <c r="L25" s="209"/>
    </row>
    <row r="26" spans="1:12" ht="51" customHeight="1">
      <c r="A26" s="224"/>
      <c r="B26" s="227"/>
      <c r="C26" s="11" t="s">
        <v>53</v>
      </c>
      <c r="D26" s="11" t="s">
        <v>61</v>
      </c>
      <c r="E26" s="11" t="s">
        <v>53</v>
      </c>
      <c r="F26" s="11" t="s">
        <v>61</v>
      </c>
      <c r="G26" s="11" t="s">
        <v>53</v>
      </c>
      <c r="H26" s="11" t="s">
        <v>61</v>
      </c>
      <c r="I26" s="11" t="s">
        <v>53</v>
      </c>
      <c r="J26" s="98" t="s">
        <v>61</v>
      </c>
      <c r="K26" s="11" t="s">
        <v>53</v>
      </c>
      <c r="L26" s="98" t="s">
        <v>61</v>
      </c>
    </row>
    <row r="27" spans="1:12" ht="15" customHeight="1" thickBot="1">
      <c r="A27" s="51">
        <v>1</v>
      </c>
      <c r="B27" s="70" t="s">
        <v>4</v>
      </c>
      <c r="C27" s="70" t="s">
        <v>5</v>
      </c>
      <c r="D27" s="70" t="s">
        <v>81</v>
      </c>
      <c r="E27" s="99" t="s">
        <v>82</v>
      </c>
      <c r="F27" s="99" t="s">
        <v>83</v>
      </c>
      <c r="G27" s="99" t="s">
        <v>84</v>
      </c>
      <c r="H27" s="99" t="s">
        <v>85</v>
      </c>
      <c r="I27" s="99" t="s">
        <v>86</v>
      </c>
      <c r="J27" s="100" t="s">
        <v>87</v>
      </c>
      <c r="K27" s="99" t="s">
        <v>86</v>
      </c>
      <c r="L27" s="100" t="s">
        <v>87</v>
      </c>
    </row>
    <row r="28" spans="1:12" s="39" customFormat="1" ht="24.75" customHeight="1">
      <c r="A28" s="81" t="s">
        <v>137</v>
      </c>
      <c r="B28" s="137" t="s">
        <v>10</v>
      </c>
      <c r="C28" s="173" t="s">
        <v>6</v>
      </c>
      <c r="D28" s="174"/>
      <c r="E28" s="175" t="s">
        <v>6</v>
      </c>
      <c r="F28" s="175"/>
      <c r="G28" s="175" t="s">
        <v>6</v>
      </c>
      <c r="H28" s="176"/>
      <c r="I28" s="177" t="s">
        <v>6</v>
      </c>
      <c r="J28" s="178"/>
      <c r="K28" s="177" t="s">
        <v>6</v>
      </c>
      <c r="L28" s="178"/>
    </row>
    <row r="29" spans="1:12" ht="18" customHeight="1">
      <c r="A29" s="138" t="s">
        <v>105</v>
      </c>
      <c r="B29" s="82"/>
      <c r="C29" s="164"/>
      <c r="D29" s="164"/>
      <c r="E29" s="164"/>
      <c r="F29" s="164"/>
      <c r="G29" s="164"/>
      <c r="H29" s="164"/>
      <c r="I29" s="164"/>
      <c r="J29" s="165"/>
      <c r="K29" s="164"/>
      <c r="L29" s="165"/>
    </row>
    <row r="30" spans="1:12" ht="24" customHeight="1">
      <c r="A30" s="139" t="s">
        <v>104</v>
      </c>
      <c r="B30" s="140" t="s">
        <v>23</v>
      </c>
      <c r="C30" s="179" t="s">
        <v>6</v>
      </c>
      <c r="D30" s="180"/>
      <c r="E30" s="180" t="s">
        <v>6</v>
      </c>
      <c r="F30" s="168"/>
      <c r="G30" s="180" t="s">
        <v>6</v>
      </c>
      <c r="H30" s="168"/>
      <c r="I30" s="180" t="s">
        <v>6</v>
      </c>
      <c r="J30" s="169"/>
      <c r="K30" s="180" t="s">
        <v>6</v>
      </c>
      <c r="L30" s="169"/>
    </row>
    <row r="31" spans="1:12" ht="27" customHeight="1">
      <c r="A31" s="141" t="s">
        <v>103</v>
      </c>
      <c r="B31" s="142" t="s">
        <v>24</v>
      </c>
      <c r="C31" s="181" t="s">
        <v>6</v>
      </c>
      <c r="D31" s="182"/>
      <c r="E31" s="182" t="s">
        <v>6</v>
      </c>
      <c r="F31" s="182"/>
      <c r="G31" s="182" t="s">
        <v>6</v>
      </c>
      <c r="H31" s="182"/>
      <c r="I31" s="182" t="s">
        <v>6</v>
      </c>
      <c r="J31" s="183"/>
      <c r="K31" s="182" t="s">
        <v>6</v>
      </c>
      <c r="L31" s="183"/>
    </row>
    <row r="32" spans="1:12" s="39" customFormat="1" ht="39" customHeight="1">
      <c r="A32" s="81" t="s">
        <v>138</v>
      </c>
      <c r="B32" s="143" t="s">
        <v>11</v>
      </c>
      <c r="C32" s="184" t="s">
        <v>6</v>
      </c>
      <c r="D32" s="162">
        <f>SUM(F32+H32+J32+L32)</f>
        <v>8451409</v>
      </c>
      <c r="E32" s="162" t="s">
        <v>6</v>
      </c>
      <c r="F32" s="162">
        <v>1122660</v>
      </c>
      <c r="G32" s="162" t="s">
        <v>6</v>
      </c>
      <c r="H32" s="162">
        <v>6762549</v>
      </c>
      <c r="I32" s="162" t="s">
        <v>6</v>
      </c>
      <c r="J32" s="163">
        <v>221200</v>
      </c>
      <c r="K32" s="162" t="s">
        <v>6</v>
      </c>
      <c r="L32" s="163">
        <v>345000</v>
      </c>
    </row>
    <row r="33" spans="1:12" ht="13.5" customHeight="1">
      <c r="A33" s="144" t="s">
        <v>107</v>
      </c>
      <c r="B33" s="145"/>
      <c r="C33" s="185"/>
      <c r="D33" s="164"/>
      <c r="E33" s="164"/>
      <c r="F33" s="164"/>
      <c r="G33" s="164"/>
      <c r="H33" s="164"/>
      <c r="I33" s="164"/>
      <c r="J33" s="165"/>
      <c r="K33" s="164"/>
      <c r="L33" s="165"/>
    </row>
    <row r="34" spans="1:12" ht="20.25" customHeight="1">
      <c r="A34" s="139" t="s">
        <v>106</v>
      </c>
      <c r="B34" s="140" t="s">
        <v>14</v>
      </c>
      <c r="C34" s="179" t="s">
        <v>6</v>
      </c>
      <c r="D34" s="162">
        <f aca="true" t="shared" si="0" ref="D34:D41">SUM(F34+H34+J34+L34)</f>
        <v>1533898</v>
      </c>
      <c r="E34" s="180" t="s">
        <v>6</v>
      </c>
      <c r="F34" s="180">
        <v>160584</v>
      </c>
      <c r="G34" s="180" t="s">
        <v>6</v>
      </c>
      <c r="H34" s="168">
        <v>1263764</v>
      </c>
      <c r="I34" s="180" t="s">
        <v>6</v>
      </c>
      <c r="J34" s="169">
        <v>42550</v>
      </c>
      <c r="K34" s="180" t="s">
        <v>6</v>
      </c>
      <c r="L34" s="169">
        <v>67000</v>
      </c>
    </row>
    <row r="35" spans="1:12" ht="20.25" customHeight="1">
      <c r="A35" s="139" t="s">
        <v>108</v>
      </c>
      <c r="B35" s="146" t="s">
        <v>15</v>
      </c>
      <c r="C35" s="186" t="s">
        <v>6</v>
      </c>
      <c r="D35" s="162">
        <f t="shared" si="0"/>
        <v>6752837</v>
      </c>
      <c r="E35" s="168" t="s">
        <v>6</v>
      </c>
      <c r="F35" s="187">
        <f>F32-F37-F34</f>
        <v>962076</v>
      </c>
      <c r="G35" s="168" t="s">
        <v>6</v>
      </c>
      <c r="H35" s="187">
        <f>H32-H37-H34</f>
        <v>5338232</v>
      </c>
      <c r="I35" s="168" t="s">
        <v>6</v>
      </c>
      <c r="J35" s="187">
        <f>J32-J37-J34</f>
        <v>177020</v>
      </c>
      <c r="K35" s="168" t="s">
        <v>6</v>
      </c>
      <c r="L35" s="187">
        <f>L32-L37-L34</f>
        <v>275509</v>
      </c>
    </row>
    <row r="36" spans="1:12" ht="24" customHeight="1">
      <c r="A36" s="139" t="s">
        <v>109</v>
      </c>
      <c r="B36" s="147" t="s">
        <v>16</v>
      </c>
      <c r="C36" s="181" t="s">
        <v>6</v>
      </c>
      <c r="D36" s="162">
        <f t="shared" si="0"/>
        <v>2607627</v>
      </c>
      <c r="E36" s="187" t="s">
        <v>6</v>
      </c>
      <c r="F36" s="187">
        <v>272993</v>
      </c>
      <c r="G36" s="187" t="s">
        <v>6</v>
      </c>
      <c r="H36" s="187">
        <v>2148399</v>
      </c>
      <c r="I36" s="187" t="s">
        <v>6</v>
      </c>
      <c r="J36" s="188">
        <v>72335</v>
      </c>
      <c r="K36" s="187" t="s">
        <v>6</v>
      </c>
      <c r="L36" s="188">
        <v>113900</v>
      </c>
    </row>
    <row r="37" spans="1:12" ht="28.5" customHeight="1">
      <c r="A37" s="141" t="s">
        <v>110</v>
      </c>
      <c r="B37" s="142" t="s">
        <v>25</v>
      </c>
      <c r="C37" s="181" t="s">
        <v>6</v>
      </c>
      <c r="D37" s="162">
        <f t="shared" si="0"/>
        <v>164674</v>
      </c>
      <c r="E37" s="189" t="s">
        <v>6</v>
      </c>
      <c r="F37" s="182"/>
      <c r="G37" s="189" t="s">
        <v>6</v>
      </c>
      <c r="H37" s="182">
        <v>160553</v>
      </c>
      <c r="I37" s="189" t="s">
        <v>6</v>
      </c>
      <c r="J37" s="183">
        <v>1630</v>
      </c>
      <c r="K37" s="189" t="s">
        <v>6</v>
      </c>
      <c r="L37" s="183">
        <v>2491</v>
      </c>
    </row>
    <row r="38" spans="1:12" s="39" customFormat="1" ht="36.75" customHeight="1">
      <c r="A38" s="81" t="s">
        <v>70</v>
      </c>
      <c r="B38" s="143" t="s">
        <v>12</v>
      </c>
      <c r="C38" s="190" t="s">
        <v>6</v>
      </c>
      <c r="D38" s="162">
        <f t="shared" si="0"/>
        <v>1794437</v>
      </c>
      <c r="E38" s="162" t="s">
        <v>6</v>
      </c>
      <c r="F38" s="162"/>
      <c r="G38" s="162" t="s">
        <v>6</v>
      </c>
      <c r="H38" s="162">
        <v>1647837</v>
      </c>
      <c r="I38" s="162" t="s">
        <v>6</v>
      </c>
      <c r="J38" s="163"/>
      <c r="K38" s="162" t="s">
        <v>6</v>
      </c>
      <c r="L38" s="163">
        <v>146600</v>
      </c>
    </row>
    <row r="39" spans="1:12" s="39" customFormat="1" ht="44.25" customHeight="1">
      <c r="A39" s="148" t="s">
        <v>139</v>
      </c>
      <c r="B39" s="149" t="s">
        <v>13</v>
      </c>
      <c r="C39" s="191" t="s">
        <v>6</v>
      </c>
      <c r="D39" s="162">
        <f t="shared" si="0"/>
        <v>472934</v>
      </c>
      <c r="E39" s="192" t="s">
        <v>6</v>
      </c>
      <c r="F39" s="162"/>
      <c r="G39" s="192" t="s">
        <v>6</v>
      </c>
      <c r="H39" s="162">
        <v>472934</v>
      </c>
      <c r="I39" s="192" t="s">
        <v>6</v>
      </c>
      <c r="J39" s="163"/>
      <c r="K39" s="192" t="s">
        <v>6</v>
      </c>
      <c r="L39" s="163"/>
    </row>
    <row r="40" spans="1:80" s="40" customFormat="1" ht="42" customHeight="1">
      <c r="A40" s="81" t="s">
        <v>140</v>
      </c>
      <c r="B40" s="149" t="s">
        <v>7</v>
      </c>
      <c r="C40" s="162">
        <f>SUM(I40+G40+E40+K40)</f>
        <v>10891190</v>
      </c>
      <c r="D40" s="162">
        <f t="shared" si="0"/>
        <v>10718780</v>
      </c>
      <c r="E40" s="162">
        <v>1146300</v>
      </c>
      <c r="F40" s="162">
        <f>SUM(F32+F38+F39)</f>
        <v>1122660</v>
      </c>
      <c r="G40" s="162">
        <v>9032090</v>
      </c>
      <c r="H40" s="162">
        <f>SUM(H32+H38+H39)</f>
        <v>8883320</v>
      </c>
      <c r="I40" s="162">
        <v>221200</v>
      </c>
      <c r="J40" s="162">
        <f>SUM(J32+J38+J39)</f>
        <v>221200</v>
      </c>
      <c r="K40" s="162">
        <v>491600</v>
      </c>
      <c r="L40" s="162">
        <f>SUM(L32+L38+L39)</f>
        <v>491600</v>
      </c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</row>
    <row r="41" spans="1:80" s="40" customFormat="1" ht="27.75" customHeight="1">
      <c r="A41" s="81" t="s">
        <v>49</v>
      </c>
      <c r="B41" s="149" t="s">
        <v>26</v>
      </c>
      <c r="C41" s="162">
        <f>SUM(I41+G41+E41+K41)</f>
        <v>3000</v>
      </c>
      <c r="D41" s="162">
        <f t="shared" si="0"/>
        <v>3000</v>
      </c>
      <c r="E41" s="162"/>
      <c r="F41" s="162"/>
      <c r="G41" s="162">
        <v>2550</v>
      </c>
      <c r="H41" s="162">
        <v>2550</v>
      </c>
      <c r="I41" s="162">
        <f>J41</f>
        <v>0</v>
      </c>
      <c r="J41" s="163"/>
      <c r="K41" s="162">
        <f>L41</f>
        <v>450</v>
      </c>
      <c r="L41" s="163">
        <v>450</v>
      </c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</row>
    <row r="42" spans="1:80" s="13" customFormat="1" ht="12.75" customHeight="1">
      <c r="A42" s="150" t="s">
        <v>121</v>
      </c>
      <c r="B42" s="151"/>
      <c r="C42" s="185"/>
      <c r="D42" s="164"/>
      <c r="E42" s="164"/>
      <c r="F42" s="164"/>
      <c r="G42" s="164"/>
      <c r="H42" s="164"/>
      <c r="I42" s="164"/>
      <c r="J42" s="165"/>
      <c r="K42" s="164"/>
      <c r="L42" s="165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</row>
    <row r="43" spans="1:80" s="13" customFormat="1" ht="17.25" customHeight="1">
      <c r="A43" s="144" t="s">
        <v>122</v>
      </c>
      <c r="B43" s="108"/>
      <c r="C43" s="193"/>
      <c r="D43" s="168"/>
      <c r="E43" s="193"/>
      <c r="F43" s="168"/>
      <c r="G43" s="168"/>
      <c r="H43" s="168"/>
      <c r="I43" s="193"/>
      <c r="J43" s="169"/>
      <c r="K43" s="193"/>
      <c r="L43" s="169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</row>
    <row r="44" spans="1:80" s="13" customFormat="1" ht="16.5" customHeight="1">
      <c r="A44" s="152" t="s">
        <v>123</v>
      </c>
      <c r="B44" s="140" t="s">
        <v>44</v>
      </c>
      <c r="C44" s="179" t="s">
        <v>6</v>
      </c>
      <c r="D44" s="180"/>
      <c r="E44" s="180" t="s">
        <v>6</v>
      </c>
      <c r="F44" s="180"/>
      <c r="G44" s="180" t="s">
        <v>6</v>
      </c>
      <c r="H44" s="180"/>
      <c r="I44" s="180" t="s">
        <v>6</v>
      </c>
      <c r="J44" s="194"/>
      <c r="K44" s="180" t="s">
        <v>6</v>
      </c>
      <c r="L44" s="194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</row>
    <row r="45" spans="1:80" s="13" customFormat="1" ht="28.5" customHeight="1">
      <c r="A45" s="152" t="s">
        <v>130</v>
      </c>
      <c r="B45" s="140" t="s">
        <v>45</v>
      </c>
      <c r="C45" s="179" t="s">
        <v>6</v>
      </c>
      <c r="D45" s="180">
        <f>D41</f>
        <v>3000</v>
      </c>
      <c r="E45" s="180" t="s">
        <v>6</v>
      </c>
      <c r="F45" s="180"/>
      <c r="G45" s="180" t="s">
        <v>6</v>
      </c>
      <c r="H45" s="180">
        <f>H41</f>
        <v>2550</v>
      </c>
      <c r="I45" s="180" t="s">
        <v>6</v>
      </c>
      <c r="J45" s="180">
        <f>J41</f>
        <v>0</v>
      </c>
      <c r="K45" s="180" t="s">
        <v>6</v>
      </c>
      <c r="L45" s="180">
        <f>L41</f>
        <v>450</v>
      </c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</row>
    <row r="46" spans="1:80" s="13" customFormat="1" ht="15.75" customHeight="1">
      <c r="A46" s="141" t="s">
        <v>93</v>
      </c>
      <c r="B46" s="83"/>
      <c r="C46" s="182"/>
      <c r="D46" s="182"/>
      <c r="E46" s="182"/>
      <c r="F46" s="182"/>
      <c r="G46" s="182"/>
      <c r="H46" s="182"/>
      <c r="I46" s="182"/>
      <c r="J46" s="169"/>
      <c r="K46" s="182"/>
      <c r="L46" s="169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</row>
    <row r="47" spans="1:80" s="13" customFormat="1" ht="15.75" customHeight="1">
      <c r="A47" s="152" t="s">
        <v>92</v>
      </c>
      <c r="B47" s="140" t="s">
        <v>46</v>
      </c>
      <c r="C47" s="179" t="s">
        <v>6</v>
      </c>
      <c r="D47" s="180">
        <f>D45</f>
        <v>3000</v>
      </c>
      <c r="E47" s="180" t="s">
        <v>6</v>
      </c>
      <c r="F47" s="180"/>
      <c r="G47" s="180" t="s">
        <v>6</v>
      </c>
      <c r="H47" s="180">
        <f>H45</f>
        <v>2550</v>
      </c>
      <c r="I47" s="180" t="s">
        <v>6</v>
      </c>
      <c r="J47" s="180">
        <f>J45</f>
        <v>0</v>
      </c>
      <c r="K47" s="180" t="s">
        <v>6</v>
      </c>
      <c r="L47" s="180">
        <f>L45</f>
        <v>450</v>
      </c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</row>
    <row r="48" spans="1:80" s="13" customFormat="1" ht="15.75" customHeight="1">
      <c r="A48" s="153" t="s">
        <v>89</v>
      </c>
      <c r="B48" s="154" t="s">
        <v>47</v>
      </c>
      <c r="C48" s="195" t="s">
        <v>6</v>
      </c>
      <c r="D48" s="189"/>
      <c r="E48" s="166" t="s">
        <v>6</v>
      </c>
      <c r="F48" s="189"/>
      <c r="G48" s="166" t="s">
        <v>6</v>
      </c>
      <c r="H48" s="189"/>
      <c r="I48" s="166" t="s">
        <v>6</v>
      </c>
      <c r="J48" s="196"/>
      <c r="K48" s="166" t="s">
        <v>6</v>
      </c>
      <c r="L48" s="19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</row>
    <row r="49" spans="1:80" s="40" customFormat="1" ht="26.25" customHeight="1">
      <c r="A49" s="148" t="s">
        <v>80</v>
      </c>
      <c r="B49" s="149" t="s">
        <v>8</v>
      </c>
      <c r="C49" s="162">
        <f>SUM(I49+G49+E49+K49)</f>
        <v>6307907</v>
      </c>
      <c r="D49" s="162">
        <f>SUM(F49+H49+J49+L49)</f>
        <v>5910272</v>
      </c>
      <c r="E49" s="162">
        <v>310900</v>
      </c>
      <c r="F49" s="162">
        <v>276993</v>
      </c>
      <c r="G49" s="162">
        <v>5749929</v>
      </c>
      <c r="H49" s="162">
        <v>5386201</v>
      </c>
      <c r="I49" s="162">
        <v>73800</v>
      </c>
      <c r="J49" s="163">
        <v>73800</v>
      </c>
      <c r="K49" s="162">
        <v>173278</v>
      </c>
      <c r="L49" s="163">
        <v>173278</v>
      </c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39"/>
      <c r="BZ49" s="39"/>
      <c r="CA49" s="39"/>
      <c r="CB49" s="39"/>
    </row>
    <row r="50" spans="1:80" s="13" customFormat="1" ht="15.75" customHeight="1">
      <c r="A50" s="150" t="s">
        <v>63</v>
      </c>
      <c r="B50" s="155"/>
      <c r="C50" s="185"/>
      <c r="D50" s="164"/>
      <c r="E50" s="164"/>
      <c r="F50" s="164"/>
      <c r="G50" s="164"/>
      <c r="H50" s="164"/>
      <c r="I50" s="164"/>
      <c r="J50" s="165"/>
      <c r="K50" s="164"/>
      <c r="L50" s="165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</row>
    <row r="51" spans="1:80" s="13" customFormat="1" ht="25.5" customHeight="1">
      <c r="A51" s="139" t="s">
        <v>141</v>
      </c>
      <c r="B51" s="140" t="s">
        <v>41</v>
      </c>
      <c r="C51" s="179" t="s">
        <v>6</v>
      </c>
      <c r="D51" s="162">
        <f>SUM(F51+H51+J51+L51)</f>
        <v>6961</v>
      </c>
      <c r="E51" s="180" t="s">
        <v>6</v>
      </c>
      <c r="F51" s="180"/>
      <c r="G51" s="180" t="s">
        <v>6</v>
      </c>
      <c r="H51" s="180">
        <v>4957</v>
      </c>
      <c r="I51" s="180" t="s">
        <v>6</v>
      </c>
      <c r="J51" s="194">
        <v>628</v>
      </c>
      <c r="K51" s="180" t="s">
        <v>6</v>
      </c>
      <c r="L51" s="194">
        <v>1376</v>
      </c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</row>
    <row r="52" spans="1:80" s="13" customFormat="1" ht="15.75" customHeight="1">
      <c r="A52" s="141" t="s">
        <v>94</v>
      </c>
      <c r="B52" s="83"/>
      <c r="C52" s="182"/>
      <c r="D52" s="182">
        <f>D51</f>
        <v>6961</v>
      </c>
      <c r="E52" s="182"/>
      <c r="F52" s="182"/>
      <c r="G52" s="182"/>
      <c r="H52" s="182">
        <f>H51</f>
        <v>4957</v>
      </c>
      <c r="I52" s="182"/>
      <c r="J52" s="182">
        <f>J51</f>
        <v>628</v>
      </c>
      <c r="K52" s="182"/>
      <c r="L52" s="182">
        <f>L51</f>
        <v>1376</v>
      </c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</row>
    <row r="53" spans="1:80" s="13" customFormat="1" ht="15.75" customHeight="1">
      <c r="A53" s="152" t="s">
        <v>95</v>
      </c>
      <c r="B53" s="156" t="s">
        <v>42</v>
      </c>
      <c r="C53" s="179" t="s">
        <v>6</v>
      </c>
      <c r="D53" s="180"/>
      <c r="E53" s="180" t="s">
        <v>6</v>
      </c>
      <c r="F53" s="180"/>
      <c r="G53" s="180" t="s">
        <v>6</v>
      </c>
      <c r="H53" s="180"/>
      <c r="I53" s="180" t="s">
        <v>6</v>
      </c>
      <c r="J53" s="194"/>
      <c r="K53" s="180" t="s">
        <v>6</v>
      </c>
      <c r="L53" s="194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</row>
    <row r="54" spans="1:80" s="13" customFormat="1" ht="15.75" customHeight="1">
      <c r="A54" s="141" t="s">
        <v>89</v>
      </c>
      <c r="B54" s="156" t="s">
        <v>43</v>
      </c>
      <c r="C54" s="179" t="s">
        <v>6</v>
      </c>
      <c r="D54" s="180"/>
      <c r="E54" s="187" t="s">
        <v>6</v>
      </c>
      <c r="F54" s="180"/>
      <c r="G54" s="187" t="s">
        <v>6</v>
      </c>
      <c r="H54" s="180"/>
      <c r="I54" s="187" t="s">
        <v>6</v>
      </c>
      <c r="J54" s="194"/>
      <c r="K54" s="187" t="s">
        <v>6</v>
      </c>
      <c r="L54" s="194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</row>
    <row r="55" spans="1:80" s="13" customFormat="1" ht="18" customHeight="1">
      <c r="A55" s="157" t="s">
        <v>62</v>
      </c>
      <c r="B55" s="146" t="s">
        <v>129</v>
      </c>
      <c r="C55" s="186" t="s">
        <v>6</v>
      </c>
      <c r="D55" s="162">
        <f>SUM(F55+H55+J55+L55)</f>
        <v>285276</v>
      </c>
      <c r="E55" s="187" t="s">
        <v>6</v>
      </c>
      <c r="F55" s="189"/>
      <c r="G55" s="187" t="s">
        <v>6</v>
      </c>
      <c r="H55" s="189">
        <v>285276</v>
      </c>
      <c r="I55" s="187" t="s">
        <v>6</v>
      </c>
      <c r="J55" s="196"/>
      <c r="K55" s="187" t="s">
        <v>6</v>
      </c>
      <c r="L55" s="19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</row>
    <row r="56" spans="1:80" s="13" customFormat="1" ht="18" customHeight="1">
      <c r="A56" s="206" t="s">
        <v>160</v>
      </c>
      <c r="B56" s="155" t="s">
        <v>161</v>
      </c>
      <c r="C56" s="204" t="s">
        <v>6</v>
      </c>
      <c r="D56" s="204">
        <f>SUM(F56+H56+J56+L56)</f>
        <v>3120096</v>
      </c>
      <c r="E56" s="168" t="s">
        <v>6</v>
      </c>
      <c r="F56" s="168">
        <v>276993</v>
      </c>
      <c r="G56" s="168" t="s">
        <v>6</v>
      </c>
      <c r="H56" s="168">
        <v>2631689</v>
      </c>
      <c r="I56" s="168" t="s">
        <v>6</v>
      </c>
      <c r="J56" s="205">
        <v>65102</v>
      </c>
      <c r="K56" s="168" t="s">
        <v>6</v>
      </c>
      <c r="L56" s="205">
        <v>146312</v>
      </c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</row>
    <row r="57" spans="1:80" s="40" customFormat="1" ht="39.75" customHeight="1" thickBot="1">
      <c r="A57" s="81" t="s">
        <v>111</v>
      </c>
      <c r="B57" s="158" t="s">
        <v>9</v>
      </c>
      <c r="C57" s="162">
        <f>SUM(I57+G57+E57+K57)</f>
        <v>17202469</v>
      </c>
      <c r="D57" s="197">
        <f aca="true" t="shared" si="1" ref="D57:J57">SUM(D40+D41+D49)</f>
        <v>16632052</v>
      </c>
      <c r="E57" s="197">
        <f t="shared" si="1"/>
        <v>1457200</v>
      </c>
      <c r="F57" s="197">
        <f t="shared" si="1"/>
        <v>1399653</v>
      </c>
      <c r="G57" s="197">
        <f t="shared" si="1"/>
        <v>14784569</v>
      </c>
      <c r="H57" s="197">
        <f t="shared" si="1"/>
        <v>14272071</v>
      </c>
      <c r="I57" s="197">
        <f t="shared" si="1"/>
        <v>295000</v>
      </c>
      <c r="J57" s="197">
        <f t="shared" si="1"/>
        <v>295000</v>
      </c>
      <c r="K57" s="197">
        <v>665700</v>
      </c>
      <c r="L57" s="197">
        <f>SUM(L40+L41+L49)</f>
        <v>665328</v>
      </c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 s="39"/>
      <c r="BR57" s="39"/>
      <c r="BS57" s="39"/>
      <c r="BT57" s="39"/>
      <c r="BU57" s="39"/>
      <c r="BV57" s="39"/>
      <c r="BW57" s="39"/>
      <c r="BX57" s="39"/>
      <c r="BY57" s="39"/>
      <c r="BZ57" s="39"/>
      <c r="CA57" s="39"/>
      <c r="CB57" s="39"/>
    </row>
    <row r="58" spans="1:80" s="13" customFormat="1" ht="19.5" customHeight="1">
      <c r="A58" s="18"/>
      <c r="B58" s="2"/>
      <c r="C58" s="8"/>
      <c r="D58" s="12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</row>
    <row r="59" spans="1:12" ht="22.5" customHeight="1">
      <c r="A59" s="159" t="s">
        <v>142</v>
      </c>
      <c r="B59" s="160"/>
      <c r="C59" s="161"/>
      <c r="D59" s="161"/>
      <c r="E59" s="161"/>
      <c r="F59" s="7"/>
      <c r="G59" s="7"/>
      <c r="H59" s="7"/>
      <c r="I59" s="7"/>
      <c r="J59" s="7"/>
      <c r="K59" s="7"/>
      <c r="L59" s="7"/>
    </row>
  </sheetData>
  <sheetProtection/>
  <mergeCells count="29">
    <mergeCell ref="H3:I3"/>
    <mergeCell ref="H2:I2"/>
    <mergeCell ref="H1:I1"/>
    <mergeCell ref="A22:J22"/>
    <mergeCell ref="A24:A26"/>
    <mergeCell ref="B24:B26"/>
    <mergeCell ref="C24:D25"/>
    <mergeCell ref="E24:J24"/>
    <mergeCell ref="E25:F25"/>
    <mergeCell ref="A11:B11"/>
    <mergeCell ref="A5:G5"/>
    <mergeCell ref="A7:G7"/>
    <mergeCell ref="A4:G4"/>
    <mergeCell ref="G25:H25"/>
    <mergeCell ref="A23:J23"/>
    <mergeCell ref="I25:J25"/>
    <mergeCell ref="K25:L25"/>
    <mergeCell ref="A12:B12"/>
    <mergeCell ref="B17:C17"/>
    <mergeCell ref="B18:C18"/>
    <mergeCell ref="H4:K4"/>
    <mergeCell ref="A6:G6"/>
    <mergeCell ref="A8:B8"/>
    <mergeCell ref="B16:C16"/>
    <mergeCell ref="C11:F11"/>
    <mergeCell ref="C12:F12"/>
    <mergeCell ref="A9:B9"/>
    <mergeCell ref="C13:E13"/>
    <mergeCell ref="A14:B14"/>
  </mergeCells>
  <printOptions/>
  <pageMargins left="0.2755905511811024" right="0.15748031496062992" top="0.5905511811023623" bottom="0.3937007874015748" header="0.1968503937007874" footer="0"/>
  <pageSetup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0"/>
  <sheetViews>
    <sheetView view="pageBreakPreview" zoomScale="60" zoomScaleNormal="75" zoomScalePageLayoutView="0" workbookViewId="0" topLeftCell="A1">
      <selection activeCell="M14" sqref="M14:N14"/>
    </sheetView>
  </sheetViews>
  <sheetFormatPr defaultColWidth="9.125" defaultRowHeight="12.75"/>
  <cols>
    <col min="1" max="1" width="41.00390625" style="1" customWidth="1"/>
    <col min="2" max="2" width="6.625" style="1" customWidth="1"/>
    <col min="3" max="3" width="13.875" style="1" customWidth="1"/>
    <col min="4" max="4" width="18.75390625" style="1" hidden="1" customWidth="1"/>
    <col min="5" max="5" width="13.875" style="1" customWidth="1"/>
    <col min="6" max="6" width="18.75390625" style="1" hidden="1" customWidth="1"/>
    <col min="7" max="7" width="10.00390625" style="1" customWidth="1"/>
    <col min="8" max="8" width="18.75390625" style="1" hidden="1" customWidth="1"/>
    <col min="9" max="9" width="10.25390625" style="1" customWidth="1"/>
    <col min="10" max="10" width="9.875" style="1" customWidth="1"/>
    <col min="11" max="11" width="8.875" style="1" customWidth="1"/>
    <col min="12" max="12" width="9.25390625" style="1" customWidth="1"/>
    <col min="13" max="13" width="12.25390625" style="1" customWidth="1"/>
    <col min="14" max="14" width="10.625" style="1" customWidth="1"/>
    <col min="15" max="15" width="10.00390625" style="1" customWidth="1"/>
    <col min="16" max="16" width="8.25390625" style="1" customWidth="1"/>
    <col min="17" max="17" width="16.25390625" style="1" customWidth="1"/>
    <col min="18" max="18" width="12.125" style="1" customWidth="1"/>
    <col min="19" max="19" width="8.25390625" style="1" customWidth="1"/>
    <col min="20" max="20" width="9.75390625" style="1" customWidth="1"/>
    <col min="21" max="16384" width="9.125" style="1" customWidth="1"/>
  </cols>
  <sheetData>
    <row r="1" spans="16:20" ht="12.75">
      <c r="P1" s="235" t="s">
        <v>126</v>
      </c>
      <c r="Q1" s="235"/>
      <c r="S1" s="235"/>
      <c r="T1" s="235"/>
    </row>
    <row r="2" spans="1:17" s="16" customFormat="1" ht="46.5" customHeight="1">
      <c r="A2" s="236" t="s">
        <v>78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</row>
    <row r="3" spans="1:17" ht="19.5" customHeight="1">
      <c r="A3" s="242" t="s">
        <v>3</v>
      </c>
      <c r="B3" s="245" t="s">
        <v>17</v>
      </c>
      <c r="C3" s="246" t="s">
        <v>29</v>
      </c>
      <c r="D3" s="246"/>
      <c r="E3" s="246"/>
      <c r="F3" s="246"/>
      <c r="G3" s="246"/>
      <c r="H3" s="246"/>
      <c r="I3" s="237" t="s">
        <v>131</v>
      </c>
      <c r="J3" s="238"/>
      <c r="K3" s="238"/>
      <c r="L3" s="238"/>
      <c r="M3" s="238"/>
      <c r="N3" s="238"/>
      <c r="O3" s="238"/>
      <c r="P3" s="238"/>
      <c r="Q3" s="238"/>
    </row>
    <row r="4" spans="1:20" ht="19.5" customHeight="1">
      <c r="A4" s="243"/>
      <c r="B4" s="245"/>
      <c r="C4" s="246"/>
      <c r="D4" s="246"/>
      <c r="E4" s="246"/>
      <c r="F4" s="246"/>
      <c r="G4" s="246"/>
      <c r="H4" s="246"/>
      <c r="I4" s="239" t="s">
        <v>166</v>
      </c>
      <c r="J4" s="239"/>
      <c r="K4" s="239"/>
      <c r="L4" s="240" t="s">
        <v>167</v>
      </c>
      <c r="M4" s="240"/>
      <c r="N4" s="240"/>
      <c r="O4" s="240" t="s">
        <v>168</v>
      </c>
      <c r="P4" s="240"/>
      <c r="Q4" s="241"/>
      <c r="R4" s="240" t="s">
        <v>169</v>
      </c>
      <c r="S4" s="240"/>
      <c r="T4" s="241"/>
    </row>
    <row r="5" spans="1:20" s="15" customFormat="1" ht="120.75" customHeight="1">
      <c r="A5" s="244"/>
      <c r="B5" s="245"/>
      <c r="C5" s="245" t="s">
        <v>79</v>
      </c>
      <c r="D5" s="245"/>
      <c r="E5" s="249" t="s">
        <v>90</v>
      </c>
      <c r="F5" s="249"/>
      <c r="G5" s="249" t="s">
        <v>54</v>
      </c>
      <c r="H5" s="249"/>
      <c r="I5" s="67" t="s">
        <v>79</v>
      </c>
      <c r="J5" s="11" t="s">
        <v>90</v>
      </c>
      <c r="K5" s="11" t="s">
        <v>54</v>
      </c>
      <c r="L5" s="67" t="s">
        <v>79</v>
      </c>
      <c r="M5" s="11" t="s">
        <v>90</v>
      </c>
      <c r="N5" s="11" t="s">
        <v>54</v>
      </c>
      <c r="O5" s="67" t="s">
        <v>79</v>
      </c>
      <c r="P5" s="11" t="s">
        <v>90</v>
      </c>
      <c r="Q5" s="98" t="s">
        <v>55</v>
      </c>
      <c r="R5" s="67" t="s">
        <v>79</v>
      </c>
      <c r="S5" s="11" t="s">
        <v>90</v>
      </c>
      <c r="T5" s="98" t="s">
        <v>55</v>
      </c>
    </row>
    <row r="6" spans="1:20" ht="13.5" customHeight="1" thickBot="1">
      <c r="A6" s="38">
        <v>1</v>
      </c>
      <c r="B6" s="31" t="s">
        <v>4</v>
      </c>
      <c r="C6" s="254" t="s">
        <v>5</v>
      </c>
      <c r="D6" s="254"/>
      <c r="E6" s="255">
        <v>4</v>
      </c>
      <c r="F6" s="255"/>
      <c r="G6" s="255">
        <v>5</v>
      </c>
      <c r="H6" s="255"/>
      <c r="I6" s="52">
        <v>6</v>
      </c>
      <c r="J6" s="52">
        <v>7</v>
      </c>
      <c r="K6" s="52">
        <v>8</v>
      </c>
      <c r="L6" s="52">
        <v>9</v>
      </c>
      <c r="M6" s="52">
        <v>10</v>
      </c>
      <c r="N6" s="52">
        <v>11</v>
      </c>
      <c r="O6" s="52">
        <v>12</v>
      </c>
      <c r="P6" s="52">
        <v>13</v>
      </c>
      <c r="Q6" s="80">
        <v>14</v>
      </c>
      <c r="R6" s="52">
        <v>15</v>
      </c>
      <c r="S6" s="52">
        <v>16</v>
      </c>
      <c r="T6" s="80">
        <v>17</v>
      </c>
    </row>
    <row r="7" spans="1:20" s="44" customFormat="1" ht="34.5" customHeight="1">
      <c r="A7" s="84" t="s">
        <v>64</v>
      </c>
      <c r="B7" s="41" t="s">
        <v>18</v>
      </c>
      <c r="C7" s="250"/>
      <c r="D7" s="250"/>
      <c r="E7" s="251"/>
      <c r="F7" s="251"/>
      <c r="G7" s="253"/>
      <c r="H7" s="253"/>
      <c r="I7" s="42"/>
      <c r="J7" s="42"/>
      <c r="K7" s="42"/>
      <c r="L7" s="42"/>
      <c r="M7" s="42"/>
      <c r="N7" s="42"/>
      <c r="O7" s="42"/>
      <c r="P7" s="42"/>
      <c r="Q7" s="43"/>
      <c r="R7" s="42"/>
      <c r="S7" s="42"/>
      <c r="T7" s="43"/>
    </row>
    <row r="8" spans="1:20" s="44" customFormat="1" ht="62.25" customHeight="1">
      <c r="A8" s="89" t="s">
        <v>97</v>
      </c>
      <c r="B8" s="45" t="s">
        <v>19</v>
      </c>
      <c r="C8" s="252">
        <f>I8+L8+O8+R8</f>
        <v>30</v>
      </c>
      <c r="D8" s="252"/>
      <c r="E8" s="252">
        <f>J8+M8+P8+S8</f>
        <v>27</v>
      </c>
      <c r="F8" s="252"/>
      <c r="G8" s="252">
        <f>K8+N8+Q8+T8</f>
        <v>27</v>
      </c>
      <c r="H8" s="252"/>
      <c r="I8" s="162">
        <v>1</v>
      </c>
      <c r="J8" s="162">
        <v>1</v>
      </c>
      <c r="K8" s="162">
        <v>1</v>
      </c>
      <c r="L8" s="162">
        <v>27</v>
      </c>
      <c r="M8" s="162">
        <v>24</v>
      </c>
      <c r="N8" s="162">
        <v>24</v>
      </c>
      <c r="O8" s="162">
        <v>1</v>
      </c>
      <c r="P8" s="162">
        <v>1</v>
      </c>
      <c r="Q8" s="162">
        <v>1</v>
      </c>
      <c r="R8" s="162">
        <v>1</v>
      </c>
      <c r="S8" s="162">
        <v>1</v>
      </c>
      <c r="T8" s="162">
        <v>1</v>
      </c>
    </row>
    <row r="9" spans="1:20" ht="34.5" customHeight="1">
      <c r="A9" s="65" t="s">
        <v>65</v>
      </c>
      <c r="B9" s="36"/>
      <c r="C9" s="199"/>
      <c r="D9" s="199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</row>
    <row r="10" spans="1:20" ht="34.5" customHeight="1">
      <c r="A10" s="85" t="s">
        <v>66</v>
      </c>
      <c r="B10" s="35" t="s">
        <v>33</v>
      </c>
      <c r="C10" s="252">
        <f aca="true" t="shared" si="0" ref="C10:C17">I10+L10+O10+R10</f>
        <v>10</v>
      </c>
      <c r="D10" s="252"/>
      <c r="E10" s="252">
        <f>J10+M10+P10+S10</f>
        <v>10</v>
      </c>
      <c r="F10" s="252"/>
      <c r="G10" s="252">
        <f>K10+N10+Q10+T10</f>
        <v>10</v>
      </c>
      <c r="H10" s="252"/>
      <c r="I10" s="167">
        <v>1</v>
      </c>
      <c r="J10" s="167">
        <v>1</v>
      </c>
      <c r="K10" s="167">
        <v>1</v>
      </c>
      <c r="L10" s="167">
        <v>8</v>
      </c>
      <c r="M10" s="167">
        <v>8</v>
      </c>
      <c r="N10" s="167">
        <v>8</v>
      </c>
      <c r="O10" s="167"/>
      <c r="P10" s="167"/>
      <c r="Q10" s="167"/>
      <c r="R10" s="167">
        <v>1</v>
      </c>
      <c r="S10" s="167">
        <v>1</v>
      </c>
      <c r="T10" s="167">
        <v>1</v>
      </c>
    </row>
    <row r="11" spans="1:20" ht="34.5" customHeight="1">
      <c r="A11" s="85" t="s">
        <v>67</v>
      </c>
      <c r="B11" s="29" t="s">
        <v>20</v>
      </c>
      <c r="C11" s="252">
        <f t="shared" si="0"/>
        <v>1</v>
      </c>
      <c r="D11" s="252"/>
      <c r="E11" s="252">
        <f>J11+M11+P11+S11</f>
        <v>1</v>
      </c>
      <c r="F11" s="252"/>
      <c r="G11" s="252">
        <f>K11+N11+Q11+T11</f>
        <v>1</v>
      </c>
      <c r="H11" s="252"/>
      <c r="I11" s="167"/>
      <c r="J11" s="167"/>
      <c r="K11" s="167"/>
      <c r="L11" s="167">
        <v>1</v>
      </c>
      <c r="M11" s="167">
        <v>1</v>
      </c>
      <c r="N11" s="167">
        <v>1</v>
      </c>
      <c r="O11" s="167"/>
      <c r="P11" s="167"/>
      <c r="Q11" s="167"/>
      <c r="R11" s="167"/>
      <c r="S11" s="167"/>
      <c r="T11" s="167"/>
    </row>
    <row r="12" spans="1:20" ht="34.5" customHeight="1">
      <c r="A12" s="85" t="s">
        <v>68</v>
      </c>
      <c r="B12" s="29" t="s">
        <v>21</v>
      </c>
      <c r="C12" s="252">
        <f t="shared" si="0"/>
        <v>0</v>
      </c>
      <c r="D12" s="252"/>
      <c r="E12" s="200"/>
      <c r="F12" s="200"/>
      <c r="G12" s="200"/>
      <c r="H12" s="200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</row>
    <row r="13" spans="1:20" ht="34.5" customHeight="1">
      <c r="A13" s="85" t="s">
        <v>69</v>
      </c>
      <c r="B13" s="29" t="s">
        <v>22</v>
      </c>
      <c r="C13" s="252">
        <f t="shared" si="0"/>
        <v>14</v>
      </c>
      <c r="D13" s="252"/>
      <c r="E13" s="252">
        <f>J13+M13+P13+S13</f>
        <v>14</v>
      </c>
      <c r="F13" s="252"/>
      <c r="G13" s="252">
        <f>K13+N13+Q13+T13</f>
        <v>13.8</v>
      </c>
      <c r="H13" s="252"/>
      <c r="I13" s="167"/>
      <c r="J13" s="167"/>
      <c r="K13" s="167"/>
      <c r="L13" s="167">
        <v>13</v>
      </c>
      <c r="M13" s="167">
        <v>13</v>
      </c>
      <c r="N13" s="167">
        <v>12.8</v>
      </c>
      <c r="O13" s="167">
        <v>1</v>
      </c>
      <c r="P13" s="167">
        <v>1</v>
      </c>
      <c r="Q13" s="167">
        <v>1</v>
      </c>
      <c r="R13" s="167"/>
      <c r="S13" s="167"/>
      <c r="T13" s="167"/>
    </row>
    <row r="14" spans="1:20" ht="34.5" customHeight="1">
      <c r="A14" s="85" t="s">
        <v>72</v>
      </c>
      <c r="B14" s="30" t="s">
        <v>32</v>
      </c>
      <c r="C14" s="252">
        <f t="shared" si="0"/>
        <v>5</v>
      </c>
      <c r="D14" s="252"/>
      <c r="E14" s="252">
        <f>J14+M14+P14+S14</f>
        <v>2</v>
      </c>
      <c r="F14" s="252"/>
      <c r="G14" s="252">
        <f>K14+N14+Q14+T14</f>
        <v>2.2</v>
      </c>
      <c r="H14" s="252"/>
      <c r="I14" s="167"/>
      <c r="J14" s="167"/>
      <c r="K14" s="167"/>
      <c r="L14" s="167">
        <v>5</v>
      </c>
      <c r="M14" s="167">
        <v>2</v>
      </c>
      <c r="N14" s="167">
        <v>2.2</v>
      </c>
      <c r="O14" s="167"/>
      <c r="P14" s="167"/>
      <c r="Q14" s="167"/>
      <c r="R14" s="167"/>
      <c r="S14" s="167"/>
      <c r="T14" s="167"/>
    </row>
    <row r="15" spans="1:20" s="44" customFormat="1" ht="43.5" customHeight="1">
      <c r="A15" s="86" t="s">
        <v>71</v>
      </c>
      <c r="B15" s="46" t="s">
        <v>34</v>
      </c>
      <c r="C15" s="252">
        <f t="shared" si="0"/>
        <v>14</v>
      </c>
      <c r="D15" s="252"/>
      <c r="E15" s="252">
        <f>J15+M15+P15+S15</f>
        <v>13</v>
      </c>
      <c r="F15" s="252"/>
      <c r="G15" s="252">
        <f>K15+N15+Q15+T15</f>
        <v>13</v>
      </c>
      <c r="H15" s="252"/>
      <c r="I15" s="162"/>
      <c r="J15" s="162"/>
      <c r="K15" s="162"/>
      <c r="L15" s="162">
        <v>13</v>
      </c>
      <c r="M15" s="162">
        <v>12</v>
      </c>
      <c r="N15" s="162">
        <v>12</v>
      </c>
      <c r="O15" s="162"/>
      <c r="P15" s="162"/>
      <c r="Q15" s="162"/>
      <c r="R15" s="162">
        <v>1</v>
      </c>
      <c r="S15" s="162">
        <v>1</v>
      </c>
      <c r="T15" s="162">
        <v>1</v>
      </c>
    </row>
    <row r="16" spans="1:20" s="44" customFormat="1" ht="45.75" customHeight="1">
      <c r="A16" s="87" t="s">
        <v>96</v>
      </c>
      <c r="B16" s="45" t="s">
        <v>35</v>
      </c>
      <c r="C16" s="252">
        <f t="shared" si="0"/>
        <v>5</v>
      </c>
      <c r="D16" s="252"/>
      <c r="E16" s="252">
        <f>J16+M16+P16+S16</f>
        <v>4</v>
      </c>
      <c r="F16" s="252"/>
      <c r="G16" s="252">
        <f>K16+N16+Q16+T16</f>
        <v>4.1</v>
      </c>
      <c r="H16" s="252"/>
      <c r="I16" s="162"/>
      <c r="J16" s="162"/>
      <c r="K16" s="162"/>
      <c r="L16" s="162">
        <v>5</v>
      </c>
      <c r="M16" s="162">
        <v>4</v>
      </c>
      <c r="N16" s="162">
        <v>4.1</v>
      </c>
      <c r="O16" s="162"/>
      <c r="P16" s="162"/>
      <c r="Q16" s="162"/>
      <c r="R16" s="162"/>
      <c r="S16" s="162"/>
      <c r="T16" s="162"/>
    </row>
    <row r="17" spans="1:20" s="44" customFormat="1" ht="66.75" customHeight="1" thickBot="1">
      <c r="A17" s="88" t="s">
        <v>98</v>
      </c>
      <c r="B17" s="47" t="s">
        <v>36</v>
      </c>
      <c r="C17" s="252">
        <f t="shared" si="0"/>
        <v>49</v>
      </c>
      <c r="D17" s="252"/>
      <c r="E17" s="252">
        <f>J17+M17+P17+S17</f>
        <v>44</v>
      </c>
      <c r="F17" s="252"/>
      <c r="G17" s="252">
        <f>K17+N17+Q17+T17</f>
        <v>44.1</v>
      </c>
      <c r="H17" s="252"/>
      <c r="I17" s="201">
        <f aca="true" t="shared" si="1" ref="I17:Q17">SUM(I8+I15+I16)</f>
        <v>1</v>
      </c>
      <c r="J17" s="201">
        <f t="shared" si="1"/>
        <v>1</v>
      </c>
      <c r="K17" s="201">
        <f t="shared" si="1"/>
        <v>1</v>
      </c>
      <c r="L17" s="201">
        <f t="shared" si="1"/>
        <v>45</v>
      </c>
      <c r="M17" s="201">
        <f t="shared" si="1"/>
        <v>40</v>
      </c>
      <c r="N17" s="201">
        <f t="shared" si="1"/>
        <v>40.1</v>
      </c>
      <c r="O17" s="201">
        <f t="shared" si="1"/>
        <v>1</v>
      </c>
      <c r="P17" s="201">
        <f t="shared" si="1"/>
        <v>1</v>
      </c>
      <c r="Q17" s="201">
        <f t="shared" si="1"/>
        <v>1</v>
      </c>
      <c r="R17" s="201">
        <f>SUM(R8+R15+R16)</f>
        <v>2</v>
      </c>
      <c r="S17" s="201">
        <f>SUM(S8+S15+S16)</f>
        <v>2</v>
      </c>
      <c r="T17" s="201">
        <f>SUM(T8+T15+T16)</f>
        <v>2</v>
      </c>
    </row>
    <row r="19" spans="1:18" ht="33" customHeight="1">
      <c r="A19" s="247" t="s">
        <v>132</v>
      </c>
      <c r="B19" s="248"/>
      <c r="C19" s="248"/>
      <c r="D19" s="248"/>
      <c r="E19" s="248"/>
      <c r="F19" s="248"/>
      <c r="G19" s="248"/>
      <c r="H19" s="248"/>
      <c r="I19" s="248"/>
      <c r="J19" s="248"/>
      <c r="K19" s="248"/>
      <c r="L19" s="248"/>
      <c r="M19" s="248"/>
      <c r="N19" s="248"/>
      <c r="O19" s="248"/>
      <c r="P19" s="248"/>
      <c r="Q19" s="248"/>
      <c r="R19" s="110"/>
    </row>
    <row r="20" spans="1:18" ht="24.75" customHeight="1">
      <c r="A20" s="234" t="s">
        <v>133</v>
      </c>
      <c r="B20" s="234"/>
      <c r="C20" s="234"/>
      <c r="D20" s="234"/>
      <c r="E20" s="234"/>
      <c r="F20" s="234"/>
      <c r="G20" s="234"/>
      <c r="H20" s="234"/>
      <c r="I20" s="234"/>
      <c r="J20" s="234"/>
      <c r="K20" s="234"/>
      <c r="L20" s="234"/>
      <c r="M20" s="234"/>
      <c r="N20" s="234"/>
      <c r="O20" s="234"/>
      <c r="P20" s="234"/>
      <c r="Q20" s="234"/>
      <c r="R20" s="234"/>
    </row>
  </sheetData>
  <sheetProtection/>
  <mergeCells count="47">
    <mergeCell ref="C8:D8"/>
    <mergeCell ref="E8:F8"/>
    <mergeCell ref="G8:H8"/>
    <mergeCell ref="C10:D10"/>
    <mergeCell ref="C11:D11"/>
    <mergeCell ref="E10:F10"/>
    <mergeCell ref="E11:F11"/>
    <mergeCell ref="G10:H10"/>
    <mergeCell ref="G11:H11"/>
    <mergeCell ref="E16:F16"/>
    <mergeCell ref="E17:F17"/>
    <mergeCell ref="E14:F14"/>
    <mergeCell ref="C13:D13"/>
    <mergeCell ref="G16:H16"/>
    <mergeCell ref="G17:H17"/>
    <mergeCell ref="E15:F15"/>
    <mergeCell ref="G15:H15"/>
    <mergeCell ref="C16:D16"/>
    <mergeCell ref="C17:D17"/>
    <mergeCell ref="C15:D15"/>
    <mergeCell ref="G14:H14"/>
    <mergeCell ref="C14:D14"/>
    <mergeCell ref="E13:F13"/>
    <mergeCell ref="G13:H13"/>
    <mergeCell ref="G7:H7"/>
    <mergeCell ref="C6:D6"/>
    <mergeCell ref="E6:F6"/>
    <mergeCell ref="G6:H6"/>
    <mergeCell ref="S1:T1"/>
    <mergeCell ref="R4:T4"/>
    <mergeCell ref="C5:D5"/>
    <mergeCell ref="A20:R20"/>
    <mergeCell ref="P1:Q1"/>
    <mergeCell ref="A2:Q2"/>
    <mergeCell ref="I3:Q3"/>
    <mergeCell ref="I4:K4"/>
    <mergeCell ref="L4:N4"/>
    <mergeCell ref="O4:Q4"/>
    <mergeCell ref="A3:A5"/>
    <mergeCell ref="B3:B5"/>
    <mergeCell ref="C3:H4"/>
    <mergeCell ref="A19:Q19"/>
    <mergeCell ref="E5:F5"/>
    <mergeCell ref="G5:H5"/>
    <mergeCell ref="C7:D7"/>
    <mergeCell ref="E7:F7"/>
    <mergeCell ref="C12:D12"/>
  </mergeCells>
  <printOptions/>
  <pageMargins left="0.31496062992125984" right="0.15748031496062992" top="0.5905511811023623" bottom="0.5905511811023623" header="0.5118110236220472" footer="0.5118110236220472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3"/>
  <sheetViews>
    <sheetView view="pageBreakPreview" zoomScale="60" zoomScalePageLayoutView="0" workbookViewId="0" topLeftCell="A10">
      <selection activeCell="I20" sqref="I20"/>
    </sheetView>
  </sheetViews>
  <sheetFormatPr defaultColWidth="9.125" defaultRowHeight="12.75"/>
  <cols>
    <col min="1" max="1" width="58.625" style="5" customWidth="1"/>
    <col min="2" max="2" width="6.625" style="1" customWidth="1"/>
    <col min="3" max="3" width="15.75390625" style="1" customWidth="1"/>
    <col min="4" max="4" width="7.625" style="1" customWidth="1"/>
    <col min="5" max="5" width="11.25390625" style="1" customWidth="1"/>
    <col min="6" max="6" width="16.625" style="1" customWidth="1"/>
    <col min="7" max="7" width="25.25390625" style="1" customWidth="1"/>
    <col min="8" max="8" width="9.25390625" style="1" customWidth="1"/>
    <col min="9" max="9" width="15.125" style="1" customWidth="1"/>
    <col min="10" max="10" width="21.75390625" style="1" customWidth="1"/>
    <col min="11" max="11" width="22.25390625" style="1" customWidth="1"/>
    <col min="12" max="12" width="9.375" style="1" customWidth="1"/>
    <col min="13" max="16384" width="9.125" style="1" customWidth="1"/>
  </cols>
  <sheetData>
    <row r="1" spans="9:12" ht="16.5" customHeight="1">
      <c r="I1" s="19"/>
      <c r="J1" s="19"/>
      <c r="K1" s="19"/>
      <c r="L1" s="19" t="s">
        <v>125</v>
      </c>
    </row>
    <row r="2" spans="1:10" ht="30.75" customHeight="1">
      <c r="A2" s="286" t="s">
        <v>88</v>
      </c>
      <c r="B2" s="286"/>
      <c r="C2" s="286"/>
      <c r="D2" s="286"/>
      <c r="E2" s="286"/>
      <c r="F2" s="286"/>
      <c r="G2" s="286"/>
      <c r="H2" s="286"/>
      <c r="I2" s="286"/>
      <c r="J2" s="286"/>
    </row>
    <row r="3" spans="1:10" ht="27.75" customHeight="1">
      <c r="A3" s="295" t="s">
        <v>3</v>
      </c>
      <c r="B3" s="282" t="s">
        <v>17</v>
      </c>
      <c r="C3" s="282" t="s">
        <v>29</v>
      </c>
      <c r="D3" s="282"/>
      <c r="E3" s="265" t="s">
        <v>134</v>
      </c>
      <c r="F3" s="266"/>
      <c r="G3" s="266"/>
      <c r="H3" s="266"/>
      <c r="I3" s="266"/>
      <c r="J3" s="267"/>
    </row>
    <row r="4" spans="1:12" ht="16.5" customHeight="1">
      <c r="A4" s="296"/>
      <c r="B4" s="283"/>
      <c r="C4" s="283"/>
      <c r="D4" s="283"/>
      <c r="E4" s="291" t="s">
        <v>166</v>
      </c>
      <c r="F4" s="292"/>
      <c r="G4" s="291" t="s">
        <v>167</v>
      </c>
      <c r="H4" s="292"/>
      <c r="I4" s="291" t="s">
        <v>168</v>
      </c>
      <c r="J4" s="293"/>
      <c r="K4" s="291" t="s">
        <v>169</v>
      </c>
      <c r="L4" s="293"/>
    </row>
    <row r="5" spans="1:12" ht="13.5" customHeight="1" hidden="1">
      <c r="A5" s="296"/>
      <c r="B5" s="283"/>
      <c r="C5" s="283"/>
      <c r="D5" s="283"/>
      <c r="E5" s="91"/>
      <c r="F5" s="50"/>
      <c r="G5" s="22"/>
      <c r="H5" s="22"/>
      <c r="I5" s="23"/>
      <c r="J5" s="3"/>
      <c r="K5" s="23"/>
      <c r="L5" s="3"/>
    </row>
    <row r="6" spans="1:12" s="4" customFormat="1" ht="15" customHeight="1" thickBot="1">
      <c r="A6" s="38">
        <v>1</v>
      </c>
      <c r="B6" s="17">
        <v>2</v>
      </c>
      <c r="C6" s="294">
        <v>3</v>
      </c>
      <c r="D6" s="287"/>
      <c r="E6" s="289">
        <v>4</v>
      </c>
      <c r="F6" s="290"/>
      <c r="G6" s="297">
        <v>5</v>
      </c>
      <c r="H6" s="298"/>
      <c r="I6" s="287">
        <v>6</v>
      </c>
      <c r="J6" s="288"/>
      <c r="K6" s="287">
        <v>6</v>
      </c>
      <c r="L6" s="288"/>
    </row>
    <row r="7" spans="1:12" s="49" customFormat="1" ht="33" customHeight="1">
      <c r="A7" s="88" t="s">
        <v>50</v>
      </c>
      <c r="B7" s="48">
        <v>300</v>
      </c>
      <c r="C7" s="280">
        <v>1</v>
      </c>
      <c r="D7" s="281"/>
      <c r="E7" s="280"/>
      <c r="F7" s="281"/>
      <c r="G7" s="280"/>
      <c r="H7" s="281"/>
      <c r="I7" s="280"/>
      <c r="J7" s="313"/>
      <c r="K7" s="280"/>
      <c r="L7" s="313"/>
    </row>
    <row r="8" spans="1:12" ht="34.5" customHeight="1">
      <c r="A8" s="90" t="s">
        <v>163</v>
      </c>
      <c r="B8" s="20">
        <v>400</v>
      </c>
      <c r="C8" s="257">
        <f>E8+G8+I8+K8</f>
        <v>8451409</v>
      </c>
      <c r="D8" s="258"/>
      <c r="E8" s="257">
        <f>E10</f>
        <v>1122660</v>
      </c>
      <c r="F8" s="258"/>
      <c r="G8" s="257">
        <f>G10+G11+G12+G13+G14</f>
        <v>6762549</v>
      </c>
      <c r="H8" s="258"/>
      <c r="I8" s="257">
        <f>I13</f>
        <v>221200</v>
      </c>
      <c r="J8" s="305"/>
      <c r="K8" s="257">
        <f>K13+K10</f>
        <v>345000</v>
      </c>
      <c r="L8" s="305"/>
    </row>
    <row r="9" spans="1:12" ht="16.5" customHeight="1">
      <c r="A9" s="65" t="s">
        <v>57</v>
      </c>
      <c r="B9" s="21"/>
      <c r="C9" s="284"/>
      <c r="D9" s="285"/>
      <c r="E9" s="284"/>
      <c r="F9" s="285"/>
      <c r="G9" s="284"/>
      <c r="H9" s="285"/>
      <c r="I9" s="284"/>
      <c r="J9" s="314"/>
      <c r="K9" s="284"/>
      <c r="L9" s="314"/>
    </row>
    <row r="10" spans="1:12" ht="13.5" customHeight="1">
      <c r="A10" s="85" t="s">
        <v>162</v>
      </c>
      <c r="B10" s="95">
        <v>410</v>
      </c>
      <c r="C10" s="257">
        <f>E10+G10+I10+K10</f>
        <v>4430871</v>
      </c>
      <c r="D10" s="258"/>
      <c r="E10" s="257">
        <v>1122660</v>
      </c>
      <c r="F10" s="258"/>
      <c r="G10" s="257">
        <v>2963211</v>
      </c>
      <c r="H10" s="258"/>
      <c r="I10" s="257"/>
      <c r="J10" s="305"/>
      <c r="K10" s="257">
        <v>345000</v>
      </c>
      <c r="L10" s="305"/>
    </row>
    <row r="11" spans="1:12" ht="18" customHeight="1">
      <c r="A11" s="85" t="s">
        <v>67</v>
      </c>
      <c r="B11" s="96">
        <v>420</v>
      </c>
      <c r="C11" s="257">
        <f>E11+G11+I11+K11</f>
        <v>325634</v>
      </c>
      <c r="D11" s="258"/>
      <c r="E11" s="299"/>
      <c r="F11" s="303"/>
      <c r="G11" s="299">
        <v>325634</v>
      </c>
      <c r="H11" s="303"/>
      <c r="I11" s="299"/>
      <c r="J11" s="300"/>
      <c r="K11" s="299"/>
      <c r="L11" s="300"/>
    </row>
    <row r="12" spans="1:12" ht="16.5" customHeight="1">
      <c r="A12" s="85" t="s">
        <v>68</v>
      </c>
      <c r="B12" s="96">
        <v>430</v>
      </c>
      <c r="C12" s="257">
        <f>E12+G12+I12+K12</f>
        <v>0</v>
      </c>
      <c r="D12" s="258"/>
      <c r="E12" s="299"/>
      <c r="F12" s="303"/>
      <c r="G12" s="299"/>
      <c r="H12" s="303"/>
      <c r="I12" s="299"/>
      <c r="J12" s="300"/>
      <c r="K12" s="299"/>
      <c r="L12" s="300"/>
    </row>
    <row r="13" spans="1:12" ht="19.5" customHeight="1">
      <c r="A13" s="85" t="s">
        <v>69</v>
      </c>
      <c r="B13" s="96">
        <v>440</v>
      </c>
      <c r="C13" s="257">
        <f>E13+G13+I13+K13</f>
        <v>3223125</v>
      </c>
      <c r="D13" s="258"/>
      <c r="E13" s="299"/>
      <c r="F13" s="303"/>
      <c r="G13" s="299">
        <v>3001925</v>
      </c>
      <c r="H13" s="303"/>
      <c r="I13" s="299">
        <v>221200</v>
      </c>
      <c r="J13" s="300"/>
      <c r="K13" s="299"/>
      <c r="L13" s="300"/>
    </row>
    <row r="14" spans="1:12" ht="20.25" customHeight="1" thickBot="1">
      <c r="A14" s="85" t="s">
        <v>72</v>
      </c>
      <c r="B14" s="97">
        <v>450</v>
      </c>
      <c r="C14" s="257">
        <f>E14+G14+I14+K14</f>
        <v>471779</v>
      </c>
      <c r="D14" s="258"/>
      <c r="E14" s="301"/>
      <c r="F14" s="304"/>
      <c r="G14" s="301">
        <v>471779</v>
      </c>
      <c r="H14" s="304"/>
      <c r="I14" s="301"/>
      <c r="J14" s="302"/>
      <c r="K14" s="301"/>
      <c r="L14" s="302"/>
    </row>
    <row r="15" spans="1:12" ht="31.5" customHeight="1">
      <c r="A15" s="66"/>
      <c r="B15" s="53"/>
      <c r="C15" s="311" t="s">
        <v>77</v>
      </c>
      <c r="D15" s="312"/>
      <c r="E15" s="312"/>
      <c r="F15" s="312"/>
      <c r="G15" s="312"/>
      <c r="H15" s="312"/>
      <c r="I15" s="312"/>
      <c r="J15" s="3"/>
      <c r="L15" s="3"/>
    </row>
    <row r="16" spans="1:10" ht="25.5" customHeight="1">
      <c r="A16" s="242" t="s">
        <v>3</v>
      </c>
      <c r="B16" s="262"/>
      <c r="C16" s="246" t="s">
        <v>75</v>
      </c>
      <c r="D16" s="273"/>
      <c r="E16" s="265" t="s">
        <v>134</v>
      </c>
      <c r="F16" s="266"/>
      <c r="G16" s="266"/>
      <c r="H16" s="266"/>
      <c r="I16" s="266"/>
      <c r="J16" s="267"/>
    </row>
    <row r="17" spans="1:12" ht="19.5" customHeight="1">
      <c r="A17" s="243"/>
      <c r="B17" s="263"/>
      <c r="C17" s="273"/>
      <c r="D17" s="273"/>
      <c r="E17" s="268" t="s">
        <v>167</v>
      </c>
      <c r="F17" s="269"/>
      <c r="G17" s="270"/>
      <c r="H17" s="271"/>
      <c r="I17" s="270"/>
      <c r="J17" s="272"/>
      <c r="K17" s="270"/>
      <c r="L17" s="272"/>
    </row>
    <row r="18" spans="1:12" ht="63" customHeight="1">
      <c r="A18" s="244"/>
      <c r="B18" s="264"/>
      <c r="C18" s="71" t="s">
        <v>73</v>
      </c>
      <c r="D18" s="71" t="s">
        <v>74</v>
      </c>
      <c r="E18" s="71" t="s">
        <v>73</v>
      </c>
      <c r="F18" s="71" t="s">
        <v>74</v>
      </c>
      <c r="G18" s="71" t="s">
        <v>73</v>
      </c>
      <c r="H18" s="71" t="s">
        <v>74</v>
      </c>
      <c r="I18" s="71" t="s">
        <v>73</v>
      </c>
      <c r="J18" s="92" t="s">
        <v>74</v>
      </c>
      <c r="K18" s="71" t="s">
        <v>73</v>
      </c>
      <c r="L18" s="92" t="s">
        <v>74</v>
      </c>
    </row>
    <row r="19" spans="1:12" ht="14.25" customHeight="1" thickBot="1">
      <c r="A19" s="78">
        <v>1</v>
      </c>
      <c r="B19" s="32">
        <v>2</v>
      </c>
      <c r="C19" s="32">
        <v>3</v>
      </c>
      <c r="D19" s="72">
        <v>4</v>
      </c>
      <c r="E19" s="93">
        <v>5</v>
      </c>
      <c r="F19" s="94">
        <v>6</v>
      </c>
      <c r="G19" s="93">
        <v>7</v>
      </c>
      <c r="H19" s="93">
        <v>8</v>
      </c>
      <c r="I19" s="93">
        <v>9</v>
      </c>
      <c r="J19" s="94">
        <v>10</v>
      </c>
      <c r="K19" s="93">
        <v>9</v>
      </c>
      <c r="L19" s="94">
        <v>10</v>
      </c>
    </row>
    <row r="20" spans="1:12" ht="47.25" customHeight="1">
      <c r="A20" s="113" t="s">
        <v>124</v>
      </c>
      <c r="B20" s="73">
        <v>460</v>
      </c>
      <c r="C20" s="170">
        <v>6</v>
      </c>
      <c r="D20" s="171">
        <v>5.6</v>
      </c>
      <c r="E20" s="172">
        <v>6</v>
      </c>
      <c r="F20" s="172">
        <v>5.6</v>
      </c>
      <c r="G20" s="74" t="s">
        <v>148</v>
      </c>
      <c r="H20" s="75"/>
      <c r="I20" s="76"/>
      <c r="J20" s="77"/>
      <c r="K20" s="76"/>
      <c r="L20" s="77"/>
    </row>
    <row r="21" spans="1:12" ht="34.5" customHeight="1" thickBot="1">
      <c r="A21" s="114" t="s">
        <v>100</v>
      </c>
      <c r="B21" s="37">
        <v>470</v>
      </c>
      <c r="C21" s="24"/>
      <c r="D21" s="68"/>
      <c r="E21" s="25"/>
      <c r="F21" s="25"/>
      <c r="G21" s="25"/>
      <c r="H21" s="25"/>
      <c r="I21" s="28"/>
      <c r="J21" s="33"/>
      <c r="K21" s="28"/>
      <c r="L21" s="33"/>
    </row>
    <row r="22" spans="1:12" ht="52.5" customHeight="1" thickBot="1">
      <c r="A22" s="202" t="s">
        <v>154</v>
      </c>
      <c r="B22" s="37">
        <v>480</v>
      </c>
      <c r="C22" s="24"/>
      <c r="D22" s="68"/>
      <c r="E22" s="25"/>
      <c r="F22" s="25"/>
      <c r="G22" s="25"/>
      <c r="H22" s="25"/>
      <c r="I22" s="28"/>
      <c r="J22" s="33"/>
      <c r="K22" s="28"/>
      <c r="L22" s="33"/>
    </row>
    <row r="23" spans="1:12" ht="52.5" customHeight="1" thickBot="1">
      <c r="A23" s="203" t="s">
        <v>155</v>
      </c>
      <c r="B23" s="37">
        <v>481</v>
      </c>
      <c r="C23" s="24"/>
      <c r="D23" s="68"/>
      <c r="E23" s="25"/>
      <c r="F23" s="25"/>
      <c r="G23" s="25"/>
      <c r="H23" s="25"/>
      <c r="I23" s="28"/>
      <c r="J23" s="33"/>
      <c r="K23" s="28"/>
      <c r="L23" s="33"/>
    </row>
    <row r="24" spans="1:12" ht="49.5" customHeight="1" thickBot="1">
      <c r="A24" s="202" t="s">
        <v>156</v>
      </c>
      <c r="B24" s="37">
        <v>490</v>
      </c>
      <c r="C24" s="24"/>
      <c r="D24" s="68"/>
      <c r="E24" s="25"/>
      <c r="F24" s="25"/>
      <c r="G24" s="25"/>
      <c r="H24" s="25"/>
      <c r="I24" s="28"/>
      <c r="J24" s="33"/>
      <c r="K24" s="28"/>
      <c r="L24" s="33"/>
    </row>
    <row r="25" spans="1:12" ht="52.5" customHeight="1" thickBot="1">
      <c r="A25" s="203" t="s">
        <v>157</v>
      </c>
      <c r="B25" s="37">
        <v>491</v>
      </c>
      <c r="C25" s="24"/>
      <c r="D25" s="68"/>
      <c r="E25" s="25"/>
      <c r="F25" s="25"/>
      <c r="G25" s="25"/>
      <c r="H25" s="25"/>
      <c r="I25" s="28"/>
      <c r="J25" s="33"/>
      <c r="K25" s="28"/>
      <c r="L25" s="33"/>
    </row>
    <row r="26" spans="1:10" ht="35.25" customHeight="1">
      <c r="A26" s="259" t="s">
        <v>135</v>
      </c>
      <c r="B26" s="260"/>
      <c r="C26" s="260"/>
      <c r="D26" s="260"/>
      <c r="E26" s="260"/>
      <c r="F26" s="260"/>
      <c r="G26" s="260"/>
      <c r="H26" s="260"/>
      <c r="I26" s="260"/>
      <c r="J26" s="261"/>
    </row>
    <row r="27" spans="1:8" ht="2.25" customHeight="1">
      <c r="A27" s="34"/>
      <c r="B27" s="276"/>
      <c r="C27" s="276"/>
      <c r="D27" s="27"/>
      <c r="E27" s="27"/>
      <c r="F27" s="27"/>
      <c r="G27" s="27"/>
      <c r="H27" s="27"/>
    </row>
    <row r="28" spans="1:8" ht="18.75" customHeight="1">
      <c r="A28" s="105" t="s">
        <v>120</v>
      </c>
      <c r="B28" s="277" t="s">
        <v>102</v>
      </c>
      <c r="C28" s="278"/>
      <c r="D28" s="309" t="s">
        <v>158</v>
      </c>
      <c r="E28" s="309"/>
      <c r="F28" s="79"/>
      <c r="H28" s="26"/>
    </row>
    <row r="29" spans="1:8" ht="15.75" customHeight="1">
      <c r="A29" s="111" t="s">
        <v>40</v>
      </c>
      <c r="B29" s="278"/>
      <c r="C29" s="278"/>
      <c r="D29" s="111" t="s">
        <v>37</v>
      </c>
      <c r="E29" s="102"/>
      <c r="H29" s="26"/>
    </row>
    <row r="30" spans="1:8" ht="10.5" customHeight="1">
      <c r="A30" s="56"/>
      <c r="B30" s="278"/>
      <c r="C30" s="278"/>
      <c r="D30" s="55"/>
      <c r="E30" s="54"/>
      <c r="F30" s="26"/>
      <c r="G30" s="26"/>
      <c r="H30" s="26"/>
    </row>
    <row r="31" spans="1:8" ht="21.75" customHeight="1">
      <c r="A31" s="106" t="s">
        <v>119</v>
      </c>
      <c r="B31" s="278"/>
      <c r="C31" s="278"/>
      <c r="D31" s="310" t="s">
        <v>144</v>
      </c>
      <c r="E31" s="310"/>
      <c r="H31" s="26"/>
    </row>
    <row r="32" spans="1:8" ht="27" customHeight="1">
      <c r="A32" s="111" t="s">
        <v>40</v>
      </c>
      <c r="B32" s="278"/>
      <c r="C32" s="278"/>
      <c r="D32" s="111" t="s">
        <v>37</v>
      </c>
      <c r="E32" s="101"/>
      <c r="H32" s="26"/>
    </row>
    <row r="33" spans="1:5" ht="29.25" customHeight="1" hidden="1">
      <c r="A33" s="57"/>
      <c r="B33" s="306"/>
      <c r="C33" s="279"/>
      <c r="D33" s="279"/>
      <c r="E33" s="44"/>
    </row>
    <row r="34" spans="1:5" ht="11.25" customHeight="1" hidden="1">
      <c r="A34" s="58"/>
      <c r="B34" s="279"/>
      <c r="C34" s="279"/>
      <c r="D34" s="279"/>
      <c r="E34" s="44"/>
    </row>
    <row r="35" spans="1:5" ht="30.75" customHeight="1" hidden="1">
      <c r="A35" s="59"/>
      <c r="B35" s="308"/>
      <c r="C35" s="308"/>
      <c r="D35" s="308"/>
      <c r="E35" s="44"/>
    </row>
    <row r="36" spans="1:5" ht="10.5" customHeight="1" hidden="1">
      <c r="A36" s="60"/>
      <c r="B36" s="279"/>
      <c r="C36" s="279"/>
      <c r="D36" s="279"/>
      <c r="E36" s="44"/>
    </row>
    <row r="37" spans="1:5" ht="33.75" customHeight="1" hidden="1">
      <c r="A37" s="60"/>
      <c r="B37" s="307"/>
      <c r="C37" s="307"/>
      <c r="D37" s="307"/>
      <c r="E37" s="44"/>
    </row>
    <row r="38" spans="1:5" ht="12.75" hidden="1">
      <c r="A38" s="61"/>
      <c r="B38" s="62"/>
      <c r="C38" s="62"/>
      <c r="D38" s="62"/>
      <c r="E38" s="44"/>
    </row>
    <row r="39" spans="1:5" ht="12.75" hidden="1">
      <c r="A39" s="61"/>
      <c r="B39" s="62"/>
      <c r="C39" s="62"/>
      <c r="D39" s="62"/>
      <c r="E39" s="44"/>
    </row>
    <row r="40" spans="1:5" ht="12.75" hidden="1">
      <c r="A40" s="61"/>
      <c r="B40" s="62"/>
      <c r="C40" s="62"/>
      <c r="D40" s="62"/>
      <c r="E40" s="44"/>
    </row>
    <row r="41" spans="1:5" ht="12.75" hidden="1">
      <c r="A41" s="61"/>
      <c r="B41" s="62"/>
      <c r="C41" s="62"/>
      <c r="D41" s="62"/>
      <c r="E41" s="44"/>
    </row>
    <row r="42" spans="1:5" ht="12.75" hidden="1">
      <c r="A42" s="61"/>
      <c r="B42" s="62"/>
      <c r="C42" s="62"/>
      <c r="D42" s="62"/>
      <c r="E42" s="44"/>
    </row>
    <row r="43" spans="1:5" ht="12.75" hidden="1">
      <c r="A43" s="61"/>
      <c r="B43" s="62"/>
      <c r="C43" s="62"/>
      <c r="D43" s="62"/>
      <c r="E43" s="44"/>
    </row>
    <row r="44" spans="1:5" ht="12.75" hidden="1">
      <c r="A44" s="61"/>
      <c r="B44" s="62"/>
      <c r="C44" s="62"/>
      <c r="D44" s="62"/>
      <c r="E44" s="44"/>
    </row>
    <row r="45" spans="1:5" ht="12.75" hidden="1">
      <c r="A45" s="61"/>
      <c r="B45" s="62"/>
      <c r="C45" s="62"/>
      <c r="D45" s="62"/>
      <c r="E45" s="44"/>
    </row>
    <row r="46" spans="1:5" ht="12.75" hidden="1">
      <c r="A46" s="61"/>
      <c r="B46" s="62"/>
      <c r="C46" s="62"/>
      <c r="D46" s="62"/>
      <c r="E46" s="44"/>
    </row>
    <row r="47" spans="1:5" ht="12.75" hidden="1">
      <c r="A47" s="61"/>
      <c r="B47" s="62"/>
      <c r="C47" s="62"/>
      <c r="D47" s="62"/>
      <c r="E47" s="44"/>
    </row>
    <row r="48" spans="1:5" ht="12.75" hidden="1">
      <c r="A48" s="61"/>
      <c r="B48" s="62"/>
      <c r="C48" s="62"/>
      <c r="D48" s="62"/>
      <c r="E48" s="44"/>
    </row>
    <row r="49" spans="1:5" ht="12.75" hidden="1">
      <c r="A49" s="61"/>
      <c r="B49" s="62"/>
      <c r="C49" s="62"/>
      <c r="D49" s="62"/>
      <c r="E49" s="44"/>
    </row>
    <row r="50" spans="1:5" ht="12.75" hidden="1">
      <c r="A50" s="61"/>
      <c r="B50" s="62"/>
      <c r="C50" s="62"/>
      <c r="D50" s="62"/>
      <c r="E50" s="44"/>
    </row>
    <row r="51" spans="1:5" ht="12.75" hidden="1">
      <c r="A51" s="61"/>
      <c r="B51" s="62"/>
      <c r="C51" s="62"/>
      <c r="D51" s="62"/>
      <c r="E51" s="44"/>
    </row>
    <row r="52" spans="1:5" ht="12.75" hidden="1">
      <c r="A52" s="61"/>
      <c r="B52" s="62"/>
      <c r="C52" s="62"/>
      <c r="D52" s="62"/>
      <c r="E52" s="44"/>
    </row>
    <row r="53" spans="1:5" ht="12.75" hidden="1">
      <c r="A53" s="61"/>
      <c r="B53" s="62"/>
      <c r="C53" s="62"/>
      <c r="D53" s="62"/>
      <c r="E53" s="44"/>
    </row>
    <row r="54" spans="1:5" ht="12.75" hidden="1">
      <c r="A54" s="61"/>
      <c r="B54" s="62"/>
      <c r="C54" s="62"/>
      <c r="D54" s="62"/>
      <c r="E54" s="44"/>
    </row>
    <row r="55" spans="1:5" ht="12.75" hidden="1">
      <c r="A55" s="61"/>
      <c r="B55" s="62"/>
      <c r="C55" s="62"/>
      <c r="D55" s="62"/>
      <c r="E55" s="44"/>
    </row>
    <row r="56" spans="1:5" ht="12.75" hidden="1">
      <c r="A56" s="61"/>
      <c r="B56" s="62"/>
      <c r="C56" s="62"/>
      <c r="D56" s="62"/>
      <c r="E56" s="44"/>
    </row>
    <row r="57" spans="1:5" ht="12.75" hidden="1">
      <c r="A57" s="61"/>
      <c r="B57" s="62"/>
      <c r="C57" s="62"/>
      <c r="D57" s="62"/>
      <c r="E57" s="44"/>
    </row>
    <row r="58" spans="1:5" ht="12.75" hidden="1">
      <c r="A58" s="61"/>
      <c r="B58" s="62"/>
      <c r="C58" s="62"/>
      <c r="D58" s="62"/>
      <c r="E58" s="44"/>
    </row>
    <row r="59" spans="1:5" ht="12.75" hidden="1">
      <c r="A59" s="61"/>
      <c r="B59" s="62"/>
      <c r="C59" s="62"/>
      <c r="D59" s="62"/>
      <c r="E59" s="44"/>
    </row>
    <row r="60" spans="1:5" ht="12.75" hidden="1">
      <c r="A60" s="61"/>
      <c r="B60" s="62"/>
      <c r="C60" s="62"/>
      <c r="D60" s="62"/>
      <c r="E60" s="44"/>
    </row>
    <row r="61" spans="1:5" ht="12.75" hidden="1">
      <c r="A61" s="61"/>
      <c r="B61" s="62"/>
      <c r="C61" s="62"/>
      <c r="D61" s="62"/>
      <c r="E61" s="44"/>
    </row>
    <row r="62" spans="1:5" ht="12.75" hidden="1">
      <c r="A62" s="61"/>
      <c r="B62" s="62"/>
      <c r="C62" s="62"/>
      <c r="D62" s="62"/>
      <c r="E62" s="44"/>
    </row>
    <row r="63" spans="1:5" ht="12.75" hidden="1">
      <c r="A63" s="61"/>
      <c r="B63" s="62"/>
      <c r="C63" s="62"/>
      <c r="D63" s="62"/>
      <c r="E63" s="44"/>
    </row>
    <row r="64" spans="1:5" ht="12.75" hidden="1">
      <c r="A64" s="61"/>
      <c r="B64" s="62"/>
      <c r="C64" s="62"/>
      <c r="D64" s="62"/>
      <c r="E64" s="44"/>
    </row>
    <row r="65" spans="1:5" ht="12.75" hidden="1">
      <c r="A65" s="61"/>
      <c r="B65" s="62"/>
      <c r="C65" s="62"/>
      <c r="D65" s="62"/>
      <c r="E65" s="44"/>
    </row>
    <row r="66" spans="1:5" ht="12.75" hidden="1">
      <c r="A66" s="61"/>
      <c r="B66" s="62"/>
      <c r="C66" s="62"/>
      <c r="D66" s="62"/>
      <c r="E66" s="44"/>
    </row>
    <row r="67" spans="1:5" ht="12.75" hidden="1">
      <c r="A67" s="61"/>
      <c r="B67" s="62"/>
      <c r="C67" s="62"/>
      <c r="D67" s="62"/>
      <c r="E67" s="44"/>
    </row>
    <row r="68" spans="1:5" ht="12.75" hidden="1">
      <c r="A68" s="61"/>
      <c r="B68" s="62"/>
      <c r="C68" s="62"/>
      <c r="D68" s="62"/>
      <c r="E68" s="44"/>
    </row>
    <row r="69" spans="1:5" ht="12.75" hidden="1">
      <c r="A69" s="61"/>
      <c r="B69" s="62"/>
      <c r="C69" s="62"/>
      <c r="D69" s="62"/>
      <c r="E69" s="44"/>
    </row>
    <row r="70" spans="1:5" ht="12.75" hidden="1">
      <c r="A70" s="61"/>
      <c r="B70" s="62"/>
      <c r="C70" s="62"/>
      <c r="D70" s="62"/>
      <c r="E70" s="44"/>
    </row>
    <row r="71" spans="1:5" ht="12.75" hidden="1">
      <c r="A71" s="61"/>
      <c r="B71" s="62"/>
      <c r="C71" s="62"/>
      <c r="D71" s="62"/>
      <c r="E71" s="44"/>
    </row>
    <row r="72" spans="1:5" ht="12.75" hidden="1">
      <c r="A72" s="61"/>
      <c r="B72" s="62"/>
      <c r="C72" s="62"/>
      <c r="D72" s="62"/>
      <c r="E72" s="44"/>
    </row>
    <row r="73" spans="1:5" ht="12.75" hidden="1">
      <c r="A73" s="61"/>
      <c r="B73" s="62"/>
      <c r="C73" s="62"/>
      <c r="D73" s="62"/>
      <c r="E73" s="44"/>
    </row>
    <row r="74" spans="1:5" ht="12.75" hidden="1">
      <c r="A74" s="61"/>
      <c r="B74" s="62"/>
      <c r="C74" s="62"/>
      <c r="D74" s="62"/>
      <c r="E74" s="44"/>
    </row>
    <row r="75" spans="1:5" ht="12.75" hidden="1">
      <c r="A75" s="61"/>
      <c r="B75" s="62"/>
      <c r="C75" s="62"/>
      <c r="D75" s="62"/>
      <c r="E75" s="44"/>
    </row>
    <row r="76" spans="1:5" ht="12.75" hidden="1">
      <c r="A76" s="61"/>
      <c r="B76" s="62"/>
      <c r="C76" s="62"/>
      <c r="D76" s="62"/>
      <c r="E76" s="44"/>
    </row>
    <row r="77" spans="1:5" ht="12.75" hidden="1">
      <c r="A77" s="61"/>
      <c r="B77" s="62"/>
      <c r="C77" s="62"/>
      <c r="D77" s="62"/>
      <c r="E77" s="44"/>
    </row>
    <row r="78" spans="1:5" ht="12.75" hidden="1">
      <c r="A78" s="61"/>
      <c r="B78" s="62"/>
      <c r="C78" s="62"/>
      <c r="D78" s="62"/>
      <c r="E78" s="44"/>
    </row>
    <row r="79" spans="1:5" ht="12.75" hidden="1">
      <c r="A79" s="61"/>
      <c r="B79" s="62"/>
      <c r="C79" s="62"/>
      <c r="D79" s="62"/>
      <c r="E79" s="44"/>
    </row>
    <row r="80" spans="1:5" ht="12.75" hidden="1">
      <c r="A80" s="61"/>
      <c r="B80" s="62"/>
      <c r="C80" s="62"/>
      <c r="D80" s="62"/>
      <c r="E80" s="44"/>
    </row>
    <row r="81" spans="1:5" ht="12.75" hidden="1">
      <c r="A81" s="61"/>
      <c r="B81" s="62"/>
      <c r="C81" s="62"/>
      <c r="D81" s="62"/>
      <c r="E81" s="44"/>
    </row>
    <row r="82" spans="1:5" ht="12.75" hidden="1">
      <c r="A82" s="61"/>
      <c r="B82" s="62"/>
      <c r="C82" s="62"/>
      <c r="D82" s="62"/>
      <c r="E82" s="44"/>
    </row>
    <row r="83" spans="1:5" ht="12.75" hidden="1">
      <c r="A83" s="61"/>
      <c r="B83" s="62"/>
      <c r="C83" s="62"/>
      <c r="D83" s="62"/>
      <c r="E83" s="44"/>
    </row>
    <row r="84" spans="1:5" ht="12.75" hidden="1">
      <c r="A84" s="61"/>
      <c r="B84" s="62"/>
      <c r="C84" s="62"/>
      <c r="D84" s="62"/>
      <c r="E84" s="44"/>
    </row>
    <row r="85" spans="1:5" ht="12.75" hidden="1">
      <c r="A85" s="61"/>
      <c r="B85" s="62"/>
      <c r="C85" s="62"/>
      <c r="D85" s="62"/>
      <c r="E85" s="44"/>
    </row>
    <row r="86" spans="1:5" ht="12.75" hidden="1">
      <c r="A86" s="61"/>
      <c r="B86" s="62"/>
      <c r="C86" s="62"/>
      <c r="D86" s="62"/>
      <c r="E86" s="44"/>
    </row>
    <row r="87" spans="1:5" ht="12.75" hidden="1">
      <c r="A87" s="61"/>
      <c r="B87" s="62"/>
      <c r="C87" s="62"/>
      <c r="D87" s="62"/>
      <c r="E87" s="44"/>
    </row>
    <row r="88" spans="1:5" ht="12.75" hidden="1">
      <c r="A88" s="61"/>
      <c r="B88" s="62"/>
      <c r="C88" s="62"/>
      <c r="D88" s="62"/>
      <c r="E88" s="44"/>
    </row>
    <row r="89" spans="1:5" ht="12.75" hidden="1">
      <c r="A89" s="61"/>
      <c r="B89" s="62"/>
      <c r="C89" s="62"/>
      <c r="D89" s="62"/>
      <c r="E89" s="44"/>
    </row>
    <row r="90" spans="1:5" ht="12.75" hidden="1">
      <c r="A90" s="61"/>
      <c r="B90" s="62"/>
      <c r="C90" s="62"/>
      <c r="D90" s="62"/>
      <c r="E90" s="44"/>
    </row>
    <row r="91" spans="1:5" ht="12.75" hidden="1">
      <c r="A91" s="61"/>
      <c r="B91" s="62"/>
      <c r="C91" s="62"/>
      <c r="D91" s="62"/>
      <c r="E91" s="44"/>
    </row>
    <row r="92" spans="1:5" ht="12.75" hidden="1">
      <c r="A92" s="63"/>
      <c r="B92" s="44"/>
      <c r="C92" s="44"/>
      <c r="D92" s="44"/>
      <c r="E92" s="44"/>
    </row>
    <row r="93" spans="1:5" ht="12.75" hidden="1">
      <c r="A93" s="63"/>
      <c r="B93" s="44"/>
      <c r="C93" s="44"/>
      <c r="D93" s="44"/>
      <c r="E93" s="44"/>
    </row>
    <row r="94" spans="1:5" ht="12.75" hidden="1">
      <c r="A94" s="63"/>
      <c r="B94" s="44"/>
      <c r="C94" s="44"/>
      <c r="D94" s="44"/>
      <c r="E94" s="44"/>
    </row>
    <row r="95" spans="1:5" ht="12.75" hidden="1">
      <c r="A95" s="63"/>
      <c r="B95" s="44"/>
      <c r="C95" s="44"/>
      <c r="D95" s="44"/>
      <c r="E95" s="44"/>
    </row>
    <row r="96" spans="1:5" ht="12.75" hidden="1">
      <c r="A96" s="63"/>
      <c r="B96" s="44"/>
      <c r="C96" s="44"/>
      <c r="D96" s="44"/>
      <c r="E96" s="44"/>
    </row>
    <row r="97" spans="1:5" ht="12.75" hidden="1">
      <c r="A97" s="63"/>
      <c r="B97" s="44"/>
      <c r="C97" s="44"/>
      <c r="D97" s="44"/>
      <c r="E97" s="44"/>
    </row>
    <row r="98" spans="1:5" ht="12.75" hidden="1">
      <c r="A98" s="63"/>
      <c r="B98" s="44"/>
      <c r="C98" s="44"/>
      <c r="D98" s="44"/>
      <c r="E98" s="44"/>
    </row>
    <row r="99" spans="1:5" ht="12.75" hidden="1">
      <c r="A99" s="63"/>
      <c r="B99" s="44"/>
      <c r="C99" s="44"/>
      <c r="D99" s="44"/>
      <c r="E99" s="44"/>
    </row>
    <row r="100" spans="1:5" ht="12.75" hidden="1">
      <c r="A100" s="63"/>
      <c r="B100" s="44"/>
      <c r="C100" s="44"/>
      <c r="D100" s="44"/>
      <c r="E100" s="44"/>
    </row>
    <row r="101" spans="1:5" ht="12.75" hidden="1">
      <c r="A101" s="63"/>
      <c r="B101" s="44"/>
      <c r="C101" s="44"/>
      <c r="D101" s="44"/>
      <c r="E101" s="44"/>
    </row>
    <row r="102" spans="1:5" ht="12.75" hidden="1">
      <c r="A102" s="63"/>
      <c r="B102" s="44"/>
      <c r="C102" s="44"/>
      <c r="D102" s="44"/>
      <c r="E102" s="44"/>
    </row>
    <row r="103" spans="1:5" ht="12.75" hidden="1">
      <c r="A103" s="63"/>
      <c r="B103" s="44"/>
      <c r="C103" s="44"/>
      <c r="D103" s="44"/>
      <c r="E103" s="44"/>
    </row>
    <row r="104" spans="1:5" ht="12.75" hidden="1">
      <c r="A104" s="63"/>
      <c r="B104" s="44"/>
      <c r="C104" s="44"/>
      <c r="D104" s="44"/>
      <c r="E104" s="44"/>
    </row>
    <row r="105" spans="1:5" ht="12.75" hidden="1">
      <c r="A105" s="63"/>
      <c r="B105" s="44"/>
      <c r="C105" s="44"/>
      <c r="D105" s="44"/>
      <c r="E105" s="44"/>
    </row>
    <row r="106" spans="1:5" ht="12.75" hidden="1">
      <c r="A106" s="63"/>
      <c r="B106" s="44"/>
      <c r="C106" s="44"/>
      <c r="D106" s="44"/>
      <c r="E106" s="44"/>
    </row>
    <row r="107" spans="1:5" ht="12.75" hidden="1">
      <c r="A107" s="63"/>
      <c r="B107" s="44"/>
      <c r="C107" s="44"/>
      <c r="D107" s="44"/>
      <c r="E107" s="44"/>
    </row>
    <row r="108" spans="1:5" ht="12.75" hidden="1">
      <c r="A108" s="63"/>
      <c r="B108" s="44"/>
      <c r="C108" s="44"/>
      <c r="D108" s="44"/>
      <c r="E108" s="44"/>
    </row>
    <row r="109" spans="1:5" ht="12.75" hidden="1">
      <c r="A109" s="63"/>
      <c r="B109" s="44"/>
      <c r="C109" s="44"/>
      <c r="D109" s="44"/>
      <c r="E109" s="44"/>
    </row>
    <row r="110" spans="1:5" ht="12.75" hidden="1">
      <c r="A110" s="63"/>
      <c r="B110" s="44"/>
      <c r="C110" s="44"/>
      <c r="D110" s="44"/>
      <c r="E110" s="44"/>
    </row>
    <row r="111" spans="1:5" ht="12.75" hidden="1">
      <c r="A111" s="63"/>
      <c r="B111" s="44"/>
      <c r="C111" s="44"/>
      <c r="D111" s="44"/>
      <c r="E111" s="44"/>
    </row>
    <row r="112" spans="1:5" ht="12.75" hidden="1">
      <c r="A112" s="63"/>
      <c r="B112" s="44"/>
      <c r="C112" s="44"/>
      <c r="D112" s="44"/>
      <c r="E112" s="44"/>
    </row>
    <row r="113" spans="1:5" ht="12.75" hidden="1">
      <c r="A113" s="63"/>
      <c r="B113" s="44"/>
      <c r="C113" s="44"/>
      <c r="D113" s="44"/>
      <c r="E113" s="44"/>
    </row>
    <row r="114" spans="1:5" ht="12.75" hidden="1">
      <c r="A114" s="63"/>
      <c r="B114" s="44"/>
      <c r="C114" s="44"/>
      <c r="D114" s="44"/>
      <c r="E114" s="44"/>
    </row>
    <row r="115" spans="1:5" ht="12.75" hidden="1">
      <c r="A115" s="63"/>
      <c r="B115" s="44"/>
      <c r="C115" s="44"/>
      <c r="D115" s="44"/>
      <c r="E115" s="44"/>
    </row>
    <row r="116" spans="1:5" ht="12.75" hidden="1">
      <c r="A116" s="63"/>
      <c r="B116" s="44"/>
      <c r="C116" s="44"/>
      <c r="D116" s="44"/>
      <c r="E116" s="44"/>
    </row>
    <row r="117" spans="1:5" ht="12.75" hidden="1">
      <c r="A117" s="63"/>
      <c r="B117" s="44"/>
      <c r="C117" s="44"/>
      <c r="D117" s="44"/>
      <c r="E117" s="44"/>
    </row>
    <row r="118" spans="1:5" ht="12.75" hidden="1">
      <c r="A118" s="63"/>
      <c r="B118" s="44"/>
      <c r="C118" s="44"/>
      <c r="D118" s="44"/>
      <c r="E118" s="44"/>
    </row>
    <row r="119" spans="1:5" ht="12.75" hidden="1">
      <c r="A119" s="63"/>
      <c r="B119" s="44"/>
      <c r="C119" s="44"/>
      <c r="D119" s="44"/>
      <c r="E119" s="44"/>
    </row>
    <row r="120" spans="1:5" ht="12.75" hidden="1">
      <c r="A120" s="63"/>
      <c r="B120" s="44"/>
      <c r="C120" s="44"/>
      <c r="D120" s="44"/>
      <c r="E120" s="44"/>
    </row>
    <row r="121" spans="1:5" ht="12.75" hidden="1">
      <c r="A121" s="63"/>
      <c r="B121" s="44"/>
      <c r="C121" s="44"/>
      <c r="D121" s="44"/>
      <c r="E121" s="44"/>
    </row>
    <row r="122" spans="1:5" ht="12.75" hidden="1">
      <c r="A122" s="63"/>
      <c r="B122" s="44"/>
      <c r="C122" s="44"/>
      <c r="D122" s="44"/>
      <c r="E122" s="44"/>
    </row>
    <row r="123" spans="1:5" ht="12.75" hidden="1">
      <c r="A123" s="63"/>
      <c r="B123" s="44"/>
      <c r="C123" s="44"/>
      <c r="D123" s="44"/>
      <c r="E123" s="44"/>
    </row>
    <row r="124" spans="1:5" ht="12.75" hidden="1">
      <c r="A124" s="63"/>
      <c r="B124" s="44"/>
      <c r="C124" s="44"/>
      <c r="D124" s="44"/>
      <c r="E124" s="44"/>
    </row>
    <row r="125" spans="1:5" ht="12.75" hidden="1">
      <c r="A125" s="63"/>
      <c r="B125" s="44"/>
      <c r="C125" s="44"/>
      <c r="D125" s="44"/>
      <c r="E125" s="44"/>
    </row>
    <row r="126" spans="1:5" ht="12.75" hidden="1">
      <c r="A126" s="63"/>
      <c r="B126" s="44"/>
      <c r="C126" s="44"/>
      <c r="D126" s="44"/>
      <c r="E126" s="44"/>
    </row>
    <row r="127" spans="1:5" ht="12.75" hidden="1">
      <c r="A127" s="63"/>
      <c r="B127" s="44"/>
      <c r="C127" s="44"/>
      <c r="D127" s="44"/>
      <c r="E127" s="44"/>
    </row>
    <row r="128" spans="1:5" ht="12.75" hidden="1">
      <c r="A128" s="63"/>
      <c r="B128" s="44"/>
      <c r="C128" s="44"/>
      <c r="D128" s="44"/>
      <c r="E128" s="44"/>
    </row>
    <row r="129" spans="1:5" ht="12.75" hidden="1">
      <c r="A129" s="63"/>
      <c r="B129" s="44"/>
      <c r="C129" s="44"/>
      <c r="D129" s="44"/>
      <c r="E129" s="44"/>
    </row>
    <row r="130" spans="1:5" ht="12.75" hidden="1">
      <c r="A130" s="63"/>
      <c r="B130" s="44"/>
      <c r="C130" s="44"/>
      <c r="D130" s="44"/>
      <c r="E130" s="44"/>
    </row>
    <row r="131" spans="1:5" ht="12.75" hidden="1">
      <c r="A131" s="63"/>
      <c r="B131" s="44"/>
      <c r="C131" s="44"/>
      <c r="D131" s="44"/>
      <c r="E131" s="44"/>
    </row>
    <row r="132" spans="1:5" ht="12.75" hidden="1">
      <c r="A132" s="63"/>
      <c r="B132" s="44"/>
      <c r="C132" s="44"/>
      <c r="D132" s="44"/>
      <c r="E132" s="44"/>
    </row>
    <row r="133" spans="1:5" ht="12.75" hidden="1">
      <c r="A133" s="63"/>
      <c r="B133" s="44"/>
      <c r="C133" s="44"/>
      <c r="D133" s="44"/>
      <c r="E133" s="44"/>
    </row>
    <row r="134" spans="1:5" ht="12.75" hidden="1">
      <c r="A134" s="63"/>
      <c r="B134" s="44"/>
      <c r="C134" s="44"/>
      <c r="D134" s="44"/>
      <c r="E134" s="44"/>
    </row>
    <row r="135" spans="1:5" ht="12.75" hidden="1">
      <c r="A135" s="63"/>
      <c r="B135" s="44"/>
      <c r="C135" s="44"/>
      <c r="D135" s="44"/>
      <c r="E135" s="44"/>
    </row>
    <row r="136" spans="1:5" ht="12.75" hidden="1">
      <c r="A136" s="63"/>
      <c r="B136" s="44"/>
      <c r="C136" s="44"/>
      <c r="D136" s="44"/>
      <c r="E136" s="44"/>
    </row>
    <row r="137" spans="1:5" ht="12.75" hidden="1">
      <c r="A137" s="63"/>
      <c r="B137" s="44"/>
      <c r="C137" s="44"/>
      <c r="D137" s="44"/>
      <c r="E137" s="44"/>
    </row>
    <row r="138" spans="1:5" ht="12.75" hidden="1">
      <c r="A138" s="63"/>
      <c r="B138" s="44"/>
      <c r="C138" s="44"/>
      <c r="D138" s="44"/>
      <c r="E138" s="44"/>
    </row>
    <row r="139" spans="1:5" ht="12.75" hidden="1">
      <c r="A139" s="63"/>
      <c r="B139" s="44"/>
      <c r="C139" s="44"/>
      <c r="D139" s="44"/>
      <c r="E139" s="44"/>
    </row>
    <row r="140" spans="1:5" ht="12.75" hidden="1">
      <c r="A140" s="63"/>
      <c r="B140" s="44"/>
      <c r="C140" s="44"/>
      <c r="D140" s="44"/>
      <c r="E140" s="44"/>
    </row>
    <row r="141" spans="1:5" ht="12.75" hidden="1">
      <c r="A141" s="63"/>
      <c r="B141" s="44"/>
      <c r="C141" s="44"/>
      <c r="D141" s="44"/>
      <c r="E141" s="44"/>
    </row>
    <row r="142" spans="1:5" ht="12.75" hidden="1">
      <c r="A142" s="63"/>
      <c r="B142" s="44"/>
      <c r="C142" s="44"/>
      <c r="D142" s="44"/>
      <c r="E142" s="44"/>
    </row>
    <row r="143" spans="1:5" ht="12.75" hidden="1">
      <c r="A143" s="63"/>
      <c r="B143" s="44"/>
      <c r="C143" s="44"/>
      <c r="D143" s="44"/>
      <c r="E143" s="44"/>
    </row>
    <row r="144" spans="1:5" ht="12.75" hidden="1">
      <c r="A144" s="63"/>
      <c r="B144" s="44"/>
      <c r="C144" s="44"/>
      <c r="D144" s="44"/>
      <c r="E144" s="44"/>
    </row>
    <row r="145" spans="1:5" ht="12.75" hidden="1">
      <c r="A145" s="63"/>
      <c r="B145" s="44"/>
      <c r="C145" s="44"/>
      <c r="D145" s="44"/>
      <c r="E145" s="44"/>
    </row>
    <row r="146" spans="1:5" ht="12.75" hidden="1">
      <c r="A146" s="63"/>
      <c r="B146" s="44"/>
      <c r="C146" s="44"/>
      <c r="D146" s="44"/>
      <c r="E146" s="44"/>
    </row>
    <row r="147" spans="1:5" ht="12.75" hidden="1">
      <c r="A147" s="63"/>
      <c r="B147" s="44"/>
      <c r="C147" s="44"/>
      <c r="D147" s="44"/>
      <c r="E147" s="44"/>
    </row>
    <row r="148" spans="1:5" ht="12.75" hidden="1">
      <c r="A148" s="63"/>
      <c r="B148" s="44"/>
      <c r="C148" s="44"/>
      <c r="D148" s="44"/>
      <c r="E148" s="44"/>
    </row>
    <row r="149" spans="1:5" ht="12.75" hidden="1">
      <c r="A149" s="63"/>
      <c r="B149" s="44"/>
      <c r="C149" s="44"/>
      <c r="D149" s="44"/>
      <c r="E149" s="44"/>
    </row>
    <row r="150" spans="1:5" ht="12.75" hidden="1">
      <c r="A150" s="63"/>
      <c r="B150" s="44"/>
      <c r="C150" s="44"/>
      <c r="D150" s="44"/>
      <c r="E150" s="44"/>
    </row>
    <row r="151" spans="1:5" ht="12.75" hidden="1">
      <c r="A151" s="63"/>
      <c r="B151" s="44"/>
      <c r="C151" s="44"/>
      <c r="D151" s="44"/>
      <c r="E151" s="44"/>
    </row>
    <row r="152" spans="1:5" ht="12.75" hidden="1">
      <c r="A152" s="63"/>
      <c r="B152" s="44"/>
      <c r="C152" s="44"/>
      <c r="D152" s="44"/>
      <c r="E152" s="44"/>
    </row>
    <row r="153" spans="1:5" ht="12.75" hidden="1">
      <c r="A153" s="63"/>
      <c r="B153" s="44"/>
      <c r="C153" s="44"/>
      <c r="D153" s="44"/>
      <c r="E153" s="44"/>
    </row>
    <row r="154" spans="1:5" ht="12.75" hidden="1">
      <c r="A154" s="63"/>
      <c r="B154" s="44"/>
      <c r="C154" s="44"/>
      <c r="D154" s="44"/>
      <c r="E154" s="44"/>
    </row>
    <row r="155" spans="1:5" ht="12.75" hidden="1">
      <c r="A155" s="63"/>
      <c r="B155" s="44"/>
      <c r="C155" s="44"/>
      <c r="D155" s="44"/>
      <c r="E155" s="44"/>
    </row>
    <row r="156" spans="1:5" ht="12.75" hidden="1">
      <c r="A156" s="63"/>
      <c r="B156" s="44"/>
      <c r="C156" s="44"/>
      <c r="D156" s="44"/>
      <c r="E156" s="44"/>
    </row>
    <row r="157" spans="1:5" ht="12.75" hidden="1">
      <c r="A157" s="63"/>
      <c r="B157" s="44"/>
      <c r="C157" s="44"/>
      <c r="D157" s="44"/>
      <c r="E157" s="44"/>
    </row>
    <row r="158" spans="1:5" ht="12.75" hidden="1">
      <c r="A158" s="63"/>
      <c r="B158" s="44"/>
      <c r="C158" s="44"/>
      <c r="D158" s="44"/>
      <c r="E158" s="44"/>
    </row>
    <row r="159" spans="1:5" ht="12.75" hidden="1">
      <c r="A159" s="63"/>
      <c r="B159" s="44"/>
      <c r="C159" s="44"/>
      <c r="D159" s="44"/>
      <c r="E159" s="44"/>
    </row>
    <row r="160" spans="1:5" ht="12.75" hidden="1">
      <c r="A160" s="63"/>
      <c r="B160" s="44"/>
      <c r="C160" s="44"/>
      <c r="D160" s="44"/>
      <c r="E160" s="44"/>
    </row>
    <row r="161" spans="1:5" ht="12.75" hidden="1">
      <c r="A161" s="63"/>
      <c r="B161" s="44"/>
      <c r="C161" s="44"/>
      <c r="D161" s="44"/>
      <c r="E161" s="44"/>
    </row>
    <row r="162" spans="1:5" ht="12.75" hidden="1">
      <c r="A162" s="63"/>
      <c r="B162" s="44"/>
      <c r="C162" s="44"/>
      <c r="D162" s="44"/>
      <c r="E162" s="44"/>
    </row>
    <row r="163" spans="1:5" ht="12.75" hidden="1">
      <c r="A163" s="63"/>
      <c r="B163" s="44"/>
      <c r="C163" s="44"/>
      <c r="D163" s="44"/>
      <c r="E163" s="44"/>
    </row>
    <row r="164" spans="1:5" ht="12.75" hidden="1">
      <c r="A164" s="63"/>
      <c r="B164" s="44"/>
      <c r="C164" s="44"/>
      <c r="D164" s="44"/>
      <c r="E164" s="44"/>
    </row>
    <row r="165" spans="1:5" ht="12.75" hidden="1">
      <c r="A165" s="63"/>
      <c r="B165" s="44"/>
      <c r="C165" s="44"/>
      <c r="D165" s="44"/>
      <c r="E165" s="44"/>
    </row>
    <row r="166" spans="1:5" ht="12.75" hidden="1">
      <c r="A166" s="63"/>
      <c r="B166" s="44"/>
      <c r="C166" s="44"/>
      <c r="D166" s="44"/>
      <c r="E166" s="44"/>
    </row>
    <row r="167" spans="1:5" ht="12.75" hidden="1">
      <c r="A167" s="63"/>
      <c r="B167" s="44"/>
      <c r="C167" s="44"/>
      <c r="D167" s="44"/>
      <c r="E167" s="44"/>
    </row>
    <row r="168" spans="1:5" ht="12.75" hidden="1">
      <c r="A168" s="63"/>
      <c r="B168" s="44"/>
      <c r="C168" s="44"/>
      <c r="D168" s="44"/>
      <c r="E168" s="44"/>
    </row>
    <row r="169" spans="1:5" ht="12.75" hidden="1">
      <c r="A169" s="63"/>
      <c r="B169" s="44"/>
      <c r="C169" s="44"/>
      <c r="D169" s="44"/>
      <c r="E169" s="44"/>
    </row>
    <row r="170" spans="1:5" ht="12.75" hidden="1">
      <c r="A170" s="63"/>
      <c r="B170" s="44"/>
      <c r="C170" s="44"/>
      <c r="D170" s="44"/>
      <c r="E170" s="44"/>
    </row>
    <row r="171" spans="1:5" ht="12.75" hidden="1">
      <c r="A171" s="63"/>
      <c r="B171" s="44"/>
      <c r="C171" s="44"/>
      <c r="D171" s="44"/>
      <c r="E171" s="44"/>
    </row>
    <row r="172" spans="1:5" ht="12.75" hidden="1">
      <c r="A172" s="63"/>
      <c r="B172" s="44"/>
      <c r="C172" s="44"/>
      <c r="D172" s="44"/>
      <c r="E172" s="44"/>
    </row>
    <row r="173" spans="1:5" ht="12.75" hidden="1">
      <c r="A173" s="63"/>
      <c r="B173" s="44"/>
      <c r="C173" s="44"/>
      <c r="D173" s="44"/>
      <c r="E173" s="44"/>
    </row>
    <row r="174" spans="1:5" ht="12.75" hidden="1">
      <c r="A174" s="63"/>
      <c r="B174" s="44"/>
      <c r="C174" s="44"/>
      <c r="D174" s="44"/>
      <c r="E174" s="44"/>
    </row>
    <row r="175" spans="1:5" ht="12.75" hidden="1">
      <c r="A175" s="63"/>
      <c r="B175" s="44"/>
      <c r="C175" s="44"/>
      <c r="D175" s="44"/>
      <c r="E175" s="44"/>
    </row>
    <row r="176" spans="1:5" ht="12.75" hidden="1">
      <c r="A176" s="63"/>
      <c r="B176" s="44"/>
      <c r="C176" s="44"/>
      <c r="D176" s="44"/>
      <c r="E176" s="44"/>
    </row>
    <row r="177" spans="1:5" ht="12.75" hidden="1">
      <c r="A177" s="63"/>
      <c r="B177" s="44"/>
      <c r="C177" s="44"/>
      <c r="D177" s="44"/>
      <c r="E177" s="44"/>
    </row>
    <row r="178" spans="1:5" ht="12.75" hidden="1">
      <c r="A178" s="63"/>
      <c r="B178" s="44"/>
      <c r="C178" s="44"/>
      <c r="D178" s="44"/>
      <c r="E178" s="44"/>
    </row>
    <row r="179" spans="1:5" ht="12.75" hidden="1">
      <c r="A179" s="63"/>
      <c r="B179" s="44"/>
      <c r="C179" s="44"/>
      <c r="D179" s="44"/>
      <c r="E179" s="44"/>
    </row>
    <row r="180" spans="1:5" ht="12.75" hidden="1">
      <c r="A180" s="63"/>
      <c r="B180" s="44"/>
      <c r="C180" s="44"/>
      <c r="D180" s="44"/>
      <c r="E180" s="44"/>
    </row>
    <row r="181" spans="1:5" ht="12.75" hidden="1">
      <c r="A181" s="63"/>
      <c r="B181" s="44"/>
      <c r="C181" s="44"/>
      <c r="D181" s="44"/>
      <c r="E181" s="44"/>
    </row>
    <row r="182" spans="1:5" ht="12.75" hidden="1">
      <c r="A182" s="63"/>
      <c r="B182" s="44"/>
      <c r="C182" s="44"/>
      <c r="D182" s="44"/>
      <c r="E182" s="44"/>
    </row>
    <row r="183" spans="1:5" ht="12.75" hidden="1">
      <c r="A183" s="63"/>
      <c r="B183" s="44"/>
      <c r="C183" s="44"/>
      <c r="D183" s="44"/>
      <c r="E183" s="44"/>
    </row>
    <row r="184" spans="1:5" ht="12.75" hidden="1">
      <c r="A184" s="63"/>
      <c r="B184" s="44"/>
      <c r="C184" s="44"/>
      <c r="D184" s="44"/>
      <c r="E184" s="44"/>
    </row>
    <row r="185" spans="1:5" ht="12.75" hidden="1">
      <c r="A185" s="63"/>
      <c r="B185" s="44"/>
      <c r="C185" s="44"/>
      <c r="D185" s="44"/>
      <c r="E185" s="44"/>
    </row>
    <row r="186" spans="1:5" ht="12.75" hidden="1">
      <c r="A186" s="63"/>
      <c r="B186" s="44"/>
      <c r="C186" s="44"/>
      <c r="D186" s="44"/>
      <c r="E186" s="44"/>
    </row>
    <row r="187" spans="1:5" ht="12.75" hidden="1">
      <c r="A187" s="63"/>
      <c r="B187" s="44"/>
      <c r="C187" s="44"/>
      <c r="D187" s="44"/>
      <c r="E187" s="44"/>
    </row>
    <row r="188" spans="1:5" ht="12.75" hidden="1">
      <c r="A188" s="63"/>
      <c r="B188" s="44"/>
      <c r="C188" s="44"/>
      <c r="D188" s="44"/>
      <c r="E188" s="44"/>
    </row>
    <row r="189" spans="1:5" ht="12.75" hidden="1">
      <c r="A189" s="63"/>
      <c r="B189" s="44"/>
      <c r="C189" s="44"/>
      <c r="D189" s="44"/>
      <c r="E189" s="44"/>
    </row>
    <row r="190" spans="1:5" ht="12.75" hidden="1">
      <c r="A190" s="63"/>
      <c r="B190" s="44"/>
      <c r="C190" s="44"/>
      <c r="D190" s="44"/>
      <c r="E190" s="44"/>
    </row>
    <row r="191" spans="1:5" ht="12.75" hidden="1">
      <c r="A191" s="63"/>
      <c r="B191" s="44"/>
      <c r="C191" s="44"/>
      <c r="D191" s="44"/>
      <c r="E191" s="44"/>
    </row>
    <row r="192" spans="1:5" ht="12.75" hidden="1">
      <c r="A192" s="63"/>
      <c r="B192" s="44"/>
      <c r="C192" s="44"/>
      <c r="D192" s="44"/>
      <c r="E192" s="44"/>
    </row>
    <row r="193" spans="1:5" ht="12.75" hidden="1">
      <c r="A193" s="63"/>
      <c r="B193" s="44"/>
      <c r="C193" s="44"/>
      <c r="D193" s="44"/>
      <c r="E193" s="44"/>
    </row>
    <row r="194" spans="1:5" ht="12.75" hidden="1">
      <c r="A194" s="63"/>
      <c r="B194" s="44"/>
      <c r="C194" s="44"/>
      <c r="D194" s="44"/>
      <c r="E194" s="44"/>
    </row>
    <row r="195" spans="1:5" ht="12.75" hidden="1">
      <c r="A195" s="63"/>
      <c r="B195" s="44"/>
      <c r="C195" s="44"/>
      <c r="D195" s="44"/>
      <c r="E195" s="44"/>
    </row>
    <row r="196" spans="1:5" ht="12.75" hidden="1">
      <c r="A196" s="63"/>
      <c r="B196" s="44"/>
      <c r="C196" s="44"/>
      <c r="D196" s="44"/>
      <c r="E196" s="44"/>
    </row>
    <row r="197" spans="1:5" ht="12.75" hidden="1">
      <c r="A197" s="63"/>
      <c r="B197" s="44"/>
      <c r="C197" s="44"/>
      <c r="D197" s="44"/>
      <c r="E197" s="44"/>
    </row>
    <row r="198" spans="1:5" ht="12.75" hidden="1">
      <c r="A198" s="63"/>
      <c r="B198" s="44"/>
      <c r="C198" s="44"/>
      <c r="D198" s="44"/>
      <c r="E198" s="44"/>
    </row>
    <row r="199" spans="1:5" ht="12.75" hidden="1">
      <c r="A199" s="63"/>
      <c r="B199" s="44"/>
      <c r="C199" s="44"/>
      <c r="D199" s="44"/>
      <c r="E199" s="44"/>
    </row>
    <row r="200" spans="1:5" ht="12.75" hidden="1">
      <c r="A200" s="63"/>
      <c r="B200" s="44"/>
      <c r="C200" s="44"/>
      <c r="D200" s="44"/>
      <c r="E200" s="44"/>
    </row>
    <row r="201" spans="1:5" ht="12.75" hidden="1">
      <c r="A201" s="63"/>
      <c r="B201" s="44"/>
      <c r="C201" s="44"/>
      <c r="D201" s="44"/>
      <c r="E201" s="44"/>
    </row>
    <row r="202" spans="1:5" ht="12.75" hidden="1">
      <c r="A202" s="63"/>
      <c r="B202" s="44"/>
      <c r="C202" s="44"/>
      <c r="D202" s="44"/>
      <c r="E202" s="44"/>
    </row>
    <row r="203" spans="1:5" ht="12.75" hidden="1">
      <c r="A203" s="63"/>
      <c r="B203" s="44"/>
      <c r="C203" s="44"/>
      <c r="D203" s="44"/>
      <c r="E203" s="44"/>
    </row>
    <row r="204" spans="1:5" ht="12.75" hidden="1">
      <c r="A204" s="63"/>
      <c r="B204" s="44"/>
      <c r="C204" s="44"/>
      <c r="D204" s="44"/>
      <c r="E204" s="44"/>
    </row>
    <row r="205" spans="1:5" ht="12.75" hidden="1">
      <c r="A205" s="63"/>
      <c r="B205" s="44"/>
      <c r="C205" s="44"/>
      <c r="D205" s="44"/>
      <c r="E205" s="44"/>
    </row>
    <row r="206" spans="1:5" ht="12.75" hidden="1">
      <c r="A206" s="63"/>
      <c r="B206" s="44"/>
      <c r="C206" s="44"/>
      <c r="D206" s="44"/>
      <c r="E206" s="44"/>
    </row>
    <row r="207" spans="1:5" ht="12.75" hidden="1">
      <c r="A207" s="63"/>
      <c r="B207" s="44"/>
      <c r="C207" s="44"/>
      <c r="D207" s="44"/>
      <c r="E207" s="44"/>
    </row>
    <row r="208" spans="1:5" ht="12.75" hidden="1">
      <c r="A208" s="63"/>
      <c r="B208" s="44"/>
      <c r="C208" s="44"/>
      <c r="D208" s="44"/>
      <c r="E208" s="44"/>
    </row>
    <row r="209" spans="1:5" ht="12.75" hidden="1">
      <c r="A209" s="63"/>
      <c r="B209" s="44"/>
      <c r="C209" s="44"/>
      <c r="D209" s="44"/>
      <c r="E209" s="44"/>
    </row>
    <row r="210" spans="1:5" ht="12.75" hidden="1">
      <c r="A210" s="63"/>
      <c r="B210" s="44"/>
      <c r="C210" s="44"/>
      <c r="D210" s="44"/>
      <c r="E210" s="44"/>
    </row>
    <row r="211" spans="1:5" ht="12.75" hidden="1">
      <c r="A211" s="63"/>
      <c r="B211" s="44"/>
      <c r="C211" s="44"/>
      <c r="D211" s="44"/>
      <c r="E211" s="44"/>
    </row>
    <row r="212" spans="1:5" ht="12.75" hidden="1">
      <c r="A212" s="63"/>
      <c r="B212" s="44"/>
      <c r="C212" s="44"/>
      <c r="D212" s="44"/>
      <c r="E212" s="44"/>
    </row>
    <row r="213" spans="1:5" ht="12.75" hidden="1">
      <c r="A213" s="63"/>
      <c r="B213" s="44"/>
      <c r="C213" s="44"/>
      <c r="D213" s="44"/>
      <c r="E213" s="44"/>
    </row>
    <row r="214" spans="1:5" ht="12.75" hidden="1">
      <c r="A214" s="63"/>
      <c r="B214" s="44"/>
      <c r="C214" s="44"/>
      <c r="D214" s="44"/>
      <c r="E214" s="44"/>
    </row>
    <row r="215" spans="1:5" ht="12.75" hidden="1">
      <c r="A215" s="63"/>
      <c r="B215" s="44"/>
      <c r="C215" s="44"/>
      <c r="D215" s="44"/>
      <c r="E215" s="44"/>
    </row>
    <row r="216" spans="1:5" ht="12.75" hidden="1">
      <c r="A216" s="63"/>
      <c r="B216" s="44"/>
      <c r="C216" s="44"/>
      <c r="D216" s="44"/>
      <c r="E216" s="44"/>
    </row>
    <row r="217" spans="1:5" ht="12.75" hidden="1">
      <c r="A217" s="63"/>
      <c r="B217" s="44"/>
      <c r="C217" s="44"/>
      <c r="D217" s="44"/>
      <c r="E217" s="44"/>
    </row>
    <row r="218" spans="1:5" ht="12.75" hidden="1">
      <c r="A218" s="63"/>
      <c r="B218" s="44"/>
      <c r="C218" s="44"/>
      <c r="D218" s="44"/>
      <c r="E218" s="44"/>
    </row>
    <row r="219" spans="1:5" ht="12.75" hidden="1">
      <c r="A219" s="63"/>
      <c r="B219" s="44"/>
      <c r="C219" s="44"/>
      <c r="D219" s="44"/>
      <c r="E219" s="44"/>
    </row>
    <row r="220" spans="1:5" ht="12.75" hidden="1">
      <c r="A220" s="63"/>
      <c r="B220" s="44"/>
      <c r="C220" s="44"/>
      <c r="D220" s="44"/>
      <c r="E220" s="44"/>
    </row>
    <row r="221" spans="1:5" ht="12.75" hidden="1">
      <c r="A221" s="63"/>
      <c r="B221" s="44"/>
      <c r="C221" s="44"/>
      <c r="D221" s="44"/>
      <c r="E221" s="44"/>
    </row>
    <row r="222" spans="1:5" ht="12.75" hidden="1">
      <c r="A222" s="63"/>
      <c r="B222" s="44"/>
      <c r="C222" s="44"/>
      <c r="D222" s="44"/>
      <c r="E222" s="44"/>
    </row>
    <row r="223" spans="1:5" ht="12.75" hidden="1">
      <c r="A223" s="63"/>
      <c r="B223" s="44"/>
      <c r="C223" s="44"/>
      <c r="D223" s="44"/>
      <c r="E223" s="44"/>
    </row>
    <row r="224" spans="1:5" ht="12.75" hidden="1">
      <c r="A224" s="63"/>
      <c r="B224" s="44"/>
      <c r="C224" s="44"/>
      <c r="D224" s="44"/>
      <c r="E224" s="44"/>
    </row>
    <row r="225" spans="1:5" ht="12.75" hidden="1">
      <c r="A225" s="63"/>
      <c r="B225" s="44"/>
      <c r="C225" s="44"/>
      <c r="D225" s="44"/>
      <c r="E225" s="44"/>
    </row>
    <row r="226" spans="1:5" ht="12.75" hidden="1">
      <c r="A226" s="63"/>
      <c r="B226" s="44"/>
      <c r="C226" s="44"/>
      <c r="D226" s="44"/>
      <c r="E226" s="44"/>
    </row>
    <row r="227" spans="1:5" ht="12.75" hidden="1">
      <c r="A227" s="63"/>
      <c r="B227" s="44"/>
      <c r="C227" s="44"/>
      <c r="D227" s="44"/>
      <c r="E227" s="44"/>
    </row>
    <row r="228" spans="1:5" ht="12.75" hidden="1">
      <c r="A228" s="63"/>
      <c r="B228" s="44"/>
      <c r="C228" s="44"/>
      <c r="D228" s="44"/>
      <c r="E228" s="44"/>
    </row>
    <row r="229" spans="1:5" ht="12.75" hidden="1">
      <c r="A229" s="63"/>
      <c r="B229" s="44"/>
      <c r="C229" s="44"/>
      <c r="D229" s="44"/>
      <c r="E229" s="44"/>
    </row>
    <row r="230" spans="1:5" ht="12.75" hidden="1">
      <c r="A230" s="63"/>
      <c r="B230" s="44"/>
      <c r="C230" s="44"/>
      <c r="D230" s="44"/>
      <c r="E230" s="44"/>
    </row>
    <row r="231" spans="1:5" ht="12.75" hidden="1">
      <c r="A231" s="63"/>
      <c r="B231" s="44"/>
      <c r="C231" s="44"/>
      <c r="D231" s="44"/>
      <c r="E231" s="44"/>
    </row>
    <row r="232" spans="1:5" ht="12.75" hidden="1">
      <c r="A232" s="63"/>
      <c r="B232" s="44"/>
      <c r="C232" s="44"/>
      <c r="D232" s="44"/>
      <c r="E232" s="44"/>
    </row>
    <row r="233" spans="1:5" ht="12.75" hidden="1">
      <c r="A233" s="63"/>
      <c r="B233" s="44"/>
      <c r="C233" s="44"/>
      <c r="D233" s="44"/>
      <c r="E233" s="44"/>
    </row>
    <row r="234" spans="1:5" ht="12.75" hidden="1">
      <c r="A234" s="63"/>
      <c r="B234" s="44"/>
      <c r="C234" s="44"/>
      <c r="D234" s="44"/>
      <c r="E234" s="44"/>
    </row>
    <row r="235" spans="1:5" ht="12.75" hidden="1">
      <c r="A235" s="63"/>
      <c r="B235" s="44"/>
      <c r="C235" s="44"/>
      <c r="D235" s="44"/>
      <c r="E235" s="44"/>
    </row>
    <row r="236" spans="1:5" ht="12.75" hidden="1">
      <c r="A236" s="63"/>
      <c r="B236" s="44"/>
      <c r="C236" s="44"/>
      <c r="D236" s="44"/>
      <c r="E236" s="44"/>
    </row>
    <row r="237" spans="1:5" ht="12.75" hidden="1">
      <c r="A237" s="63"/>
      <c r="B237" s="44"/>
      <c r="C237" s="44"/>
      <c r="D237" s="44"/>
      <c r="E237" s="44"/>
    </row>
    <row r="238" spans="1:5" ht="12.75" hidden="1">
      <c r="A238" s="63"/>
      <c r="B238" s="44"/>
      <c r="C238" s="44"/>
      <c r="D238" s="44"/>
      <c r="E238" s="44"/>
    </row>
    <row r="239" spans="1:5" ht="12.75" hidden="1">
      <c r="A239" s="63"/>
      <c r="B239" s="44"/>
      <c r="C239" s="44"/>
      <c r="D239" s="44"/>
      <c r="E239" s="44"/>
    </row>
    <row r="240" spans="1:5" ht="12.75" hidden="1">
      <c r="A240" s="63"/>
      <c r="B240" s="44"/>
      <c r="C240" s="44"/>
      <c r="D240" s="44"/>
      <c r="E240" s="44"/>
    </row>
    <row r="241" spans="1:5" ht="12.75" hidden="1">
      <c r="A241" s="63"/>
      <c r="B241" s="44"/>
      <c r="C241" s="44"/>
      <c r="D241" s="44"/>
      <c r="E241" s="44"/>
    </row>
    <row r="242" spans="1:5" ht="12.75" hidden="1">
      <c r="A242" s="63"/>
      <c r="B242" s="44"/>
      <c r="C242" s="44"/>
      <c r="D242" s="44"/>
      <c r="E242" s="44"/>
    </row>
    <row r="243" spans="1:5" ht="12.75" hidden="1">
      <c r="A243" s="63"/>
      <c r="B243" s="44"/>
      <c r="C243" s="44"/>
      <c r="D243" s="44"/>
      <c r="E243" s="44"/>
    </row>
    <row r="244" spans="1:5" ht="12.75" hidden="1">
      <c r="A244" s="63"/>
      <c r="B244" s="44"/>
      <c r="C244" s="44"/>
      <c r="D244" s="44"/>
      <c r="E244" s="44"/>
    </row>
    <row r="245" spans="1:5" ht="12.75" hidden="1">
      <c r="A245" s="63"/>
      <c r="B245" s="44"/>
      <c r="C245" s="44"/>
      <c r="D245" s="44"/>
      <c r="E245" s="44"/>
    </row>
    <row r="246" spans="1:5" ht="12.75" hidden="1">
      <c r="A246" s="63"/>
      <c r="B246" s="44"/>
      <c r="C246" s="44"/>
      <c r="D246" s="44"/>
      <c r="E246" s="44"/>
    </row>
    <row r="247" spans="1:5" ht="12.75" hidden="1">
      <c r="A247" s="63"/>
      <c r="B247" s="44"/>
      <c r="C247" s="44"/>
      <c r="D247" s="44"/>
      <c r="E247" s="44"/>
    </row>
    <row r="248" spans="1:5" ht="12.75" hidden="1">
      <c r="A248" s="63"/>
      <c r="B248" s="44"/>
      <c r="C248" s="44"/>
      <c r="D248" s="44"/>
      <c r="E248" s="44"/>
    </row>
    <row r="249" spans="1:5" ht="12.75" hidden="1">
      <c r="A249" s="63"/>
      <c r="B249" s="44"/>
      <c r="C249" s="44"/>
      <c r="D249" s="44"/>
      <c r="E249" s="44"/>
    </row>
    <row r="250" spans="1:5" ht="12.75" hidden="1">
      <c r="A250" s="63"/>
      <c r="B250" s="44"/>
      <c r="C250" s="44"/>
      <c r="D250" s="44"/>
      <c r="E250" s="44"/>
    </row>
    <row r="251" spans="1:5" ht="12.75" hidden="1">
      <c r="A251" s="63"/>
      <c r="B251" s="44"/>
      <c r="C251" s="44"/>
      <c r="D251" s="44"/>
      <c r="E251" s="44"/>
    </row>
    <row r="252" spans="1:5" ht="12.75" hidden="1">
      <c r="A252" s="63"/>
      <c r="B252" s="44"/>
      <c r="C252" s="44"/>
      <c r="D252" s="44"/>
      <c r="E252" s="44"/>
    </row>
    <row r="253" spans="1:5" ht="12.75" hidden="1">
      <c r="A253" s="63"/>
      <c r="B253" s="44"/>
      <c r="C253" s="44"/>
      <c r="D253" s="44"/>
      <c r="E253" s="44"/>
    </row>
    <row r="254" spans="1:5" ht="12.75" hidden="1">
      <c r="A254" s="63"/>
      <c r="B254" s="44"/>
      <c r="C254" s="44"/>
      <c r="D254" s="44"/>
      <c r="E254" s="44"/>
    </row>
    <row r="255" spans="1:5" ht="12.75" hidden="1">
      <c r="A255" s="63"/>
      <c r="B255" s="44"/>
      <c r="C255" s="44"/>
      <c r="D255" s="44"/>
      <c r="E255" s="44"/>
    </row>
    <row r="256" spans="1:5" ht="12.75" hidden="1">
      <c r="A256" s="63"/>
      <c r="B256" s="44"/>
      <c r="C256" s="44"/>
      <c r="D256" s="44"/>
      <c r="E256" s="44"/>
    </row>
    <row r="257" spans="1:5" ht="12.75" hidden="1">
      <c r="A257" s="63"/>
      <c r="B257" s="44"/>
      <c r="C257" s="44"/>
      <c r="D257" s="44"/>
      <c r="E257" s="44"/>
    </row>
    <row r="258" spans="1:5" ht="12.75" hidden="1">
      <c r="A258" s="63"/>
      <c r="B258" s="44"/>
      <c r="C258" s="44"/>
      <c r="D258" s="44"/>
      <c r="E258" s="44"/>
    </row>
    <row r="259" spans="1:5" ht="12.75" hidden="1">
      <c r="A259" s="63"/>
      <c r="B259" s="44"/>
      <c r="C259" s="44"/>
      <c r="D259" s="44"/>
      <c r="E259" s="44"/>
    </row>
    <row r="260" spans="1:5" ht="12.75" hidden="1">
      <c r="A260" s="63"/>
      <c r="B260" s="44"/>
      <c r="C260" s="44"/>
      <c r="D260" s="44"/>
      <c r="E260" s="44"/>
    </row>
    <row r="261" spans="1:5" ht="12.75" hidden="1">
      <c r="A261" s="63"/>
      <c r="B261" s="44"/>
      <c r="C261" s="44"/>
      <c r="D261" s="44"/>
      <c r="E261" s="44"/>
    </row>
    <row r="262" spans="1:5" ht="12.75" hidden="1">
      <c r="A262" s="63"/>
      <c r="B262" s="44"/>
      <c r="C262" s="44"/>
      <c r="D262" s="44"/>
      <c r="E262" s="44"/>
    </row>
    <row r="263" spans="1:5" ht="12.75" hidden="1">
      <c r="A263" s="63"/>
      <c r="B263" s="44"/>
      <c r="C263" s="44"/>
      <c r="D263" s="44"/>
      <c r="E263" s="44"/>
    </row>
    <row r="264" spans="1:5" ht="12.75" hidden="1">
      <c r="A264" s="63"/>
      <c r="B264" s="44"/>
      <c r="C264" s="44"/>
      <c r="D264" s="44"/>
      <c r="E264" s="44"/>
    </row>
    <row r="265" spans="1:5" ht="12.75" hidden="1">
      <c r="A265" s="63"/>
      <c r="B265" s="44"/>
      <c r="C265" s="44"/>
      <c r="D265" s="44"/>
      <c r="E265" s="44"/>
    </row>
    <row r="266" spans="1:5" ht="12.75" hidden="1">
      <c r="A266" s="63"/>
      <c r="B266" s="44"/>
      <c r="C266" s="44"/>
      <c r="D266" s="44"/>
      <c r="E266" s="44"/>
    </row>
    <row r="267" spans="1:5" ht="12.75" hidden="1">
      <c r="A267" s="63"/>
      <c r="B267" s="44"/>
      <c r="C267" s="44"/>
      <c r="D267" s="44"/>
      <c r="E267" s="44"/>
    </row>
    <row r="268" spans="1:5" ht="12.75" hidden="1">
      <c r="A268" s="63"/>
      <c r="B268" s="44"/>
      <c r="C268" s="44"/>
      <c r="D268" s="44"/>
      <c r="E268" s="44"/>
    </row>
    <row r="269" spans="1:5" ht="12.75" hidden="1">
      <c r="A269" s="63"/>
      <c r="B269" s="44"/>
      <c r="C269" s="44"/>
      <c r="D269" s="44"/>
      <c r="E269" s="44"/>
    </row>
    <row r="270" spans="1:5" ht="12.75" hidden="1">
      <c r="A270" s="63"/>
      <c r="B270" s="44"/>
      <c r="C270" s="44"/>
      <c r="D270" s="44"/>
      <c r="E270" s="44"/>
    </row>
    <row r="271" spans="1:5" ht="12.75" hidden="1">
      <c r="A271" s="63"/>
      <c r="B271" s="44"/>
      <c r="C271" s="44"/>
      <c r="D271" s="44"/>
      <c r="E271" s="44"/>
    </row>
    <row r="272" spans="1:5" ht="12.75" hidden="1">
      <c r="A272" s="63"/>
      <c r="B272" s="44"/>
      <c r="C272" s="44"/>
      <c r="D272" s="44"/>
      <c r="E272" s="44"/>
    </row>
    <row r="273" spans="1:5" ht="12.75" hidden="1">
      <c r="A273" s="63"/>
      <c r="B273" s="44"/>
      <c r="C273" s="44"/>
      <c r="D273" s="44"/>
      <c r="E273" s="44"/>
    </row>
    <row r="274" spans="1:5" ht="12.75" hidden="1">
      <c r="A274" s="63"/>
      <c r="B274" s="44"/>
      <c r="C274" s="44"/>
      <c r="D274" s="44"/>
      <c r="E274" s="44"/>
    </row>
    <row r="275" spans="1:5" ht="12.75" hidden="1">
      <c r="A275" s="63"/>
      <c r="B275" s="44"/>
      <c r="C275" s="44"/>
      <c r="D275" s="44"/>
      <c r="E275" s="44"/>
    </row>
    <row r="276" spans="1:5" ht="12.75" hidden="1">
      <c r="A276" s="63"/>
      <c r="B276" s="44"/>
      <c r="C276" s="44"/>
      <c r="D276" s="44"/>
      <c r="E276" s="44"/>
    </row>
    <row r="277" spans="1:5" ht="12.75" hidden="1">
      <c r="A277" s="63"/>
      <c r="B277" s="44"/>
      <c r="C277" s="44"/>
      <c r="D277" s="44"/>
      <c r="E277" s="44"/>
    </row>
    <row r="278" spans="1:5" ht="12.75" hidden="1">
      <c r="A278" s="63"/>
      <c r="B278" s="44"/>
      <c r="C278" s="44"/>
      <c r="D278" s="44"/>
      <c r="E278" s="44"/>
    </row>
    <row r="279" spans="1:5" ht="12.75" hidden="1">
      <c r="A279" s="63"/>
      <c r="B279" s="44"/>
      <c r="C279" s="44"/>
      <c r="D279" s="44"/>
      <c r="E279" s="44"/>
    </row>
    <row r="280" spans="1:5" ht="12.75" hidden="1">
      <c r="A280" s="63"/>
      <c r="B280" s="44"/>
      <c r="C280" s="44"/>
      <c r="D280" s="44"/>
      <c r="E280" s="44"/>
    </row>
    <row r="281" spans="1:5" ht="12.75" hidden="1">
      <c r="A281" s="63"/>
      <c r="B281" s="44"/>
      <c r="C281" s="44"/>
      <c r="D281" s="44"/>
      <c r="E281" s="44"/>
    </row>
    <row r="282" spans="1:5" ht="12.75" hidden="1">
      <c r="A282" s="63"/>
      <c r="B282" s="44"/>
      <c r="C282" s="44"/>
      <c r="D282" s="44"/>
      <c r="E282" s="44"/>
    </row>
    <row r="283" spans="1:5" ht="12.75" hidden="1">
      <c r="A283" s="63"/>
      <c r="B283" s="44"/>
      <c r="C283" s="44"/>
      <c r="D283" s="44"/>
      <c r="E283" s="44"/>
    </row>
    <row r="284" spans="1:5" ht="12.75" hidden="1">
      <c r="A284" s="63"/>
      <c r="B284" s="44"/>
      <c r="C284" s="44"/>
      <c r="D284" s="44"/>
      <c r="E284" s="44"/>
    </row>
    <row r="285" spans="1:5" ht="12.75" hidden="1">
      <c r="A285" s="63"/>
      <c r="B285" s="44"/>
      <c r="C285" s="44"/>
      <c r="D285" s="44"/>
      <c r="E285" s="44"/>
    </row>
    <row r="286" spans="1:5" ht="12.75" hidden="1">
      <c r="A286" s="63"/>
      <c r="B286" s="44"/>
      <c r="C286" s="44"/>
      <c r="D286" s="44"/>
      <c r="E286" s="44"/>
    </row>
    <row r="287" spans="1:5" ht="12.75" hidden="1">
      <c r="A287" s="63"/>
      <c r="B287" s="44"/>
      <c r="C287" s="44"/>
      <c r="D287" s="44"/>
      <c r="E287" s="44"/>
    </row>
    <row r="288" spans="1:5" ht="12.75" hidden="1">
      <c r="A288" s="63"/>
      <c r="B288" s="44"/>
      <c r="C288" s="44"/>
      <c r="D288" s="44"/>
      <c r="E288" s="44"/>
    </row>
    <row r="289" spans="1:8" ht="27" customHeight="1">
      <c r="A289" s="107" t="s">
        <v>152</v>
      </c>
      <c r="B289" s="274"/>
      <c r="C289" s="275"/>
      <c r="D289" s="104"/>
      <c r="F289" s="104" t="s">
        <v>144</v>
      </c>
      <c r="H289" s="198" t="s">
        <v>153</v>
      </c>
    </row>
    <row r="290" spans="1:8" ht="18" customHeight="1">
      <c r="A290" s="111" t="s">
        <v>99</v>
      </c>
      <c r="B290" s="64"/>
      <c r="D290" s="112" t="s">
        <v>112</v>
      </c>
      <c r="E290" s="6"/>
      <c r="F290" s="111" t="s">
        <v>37</v>
      </c>
      <c r="G290" s="103"/>
      <c r="H290" s="111" t="s">
        <v>76</v>
      </c>
    </row>
    <row r="292" spans="1:4" ht="12.75">
      <c r="A292" s="5" t="s">
        <v>159</v>
      </c>
      <c r="B292" s="256"/>
      <c r="C292" s="256"/>
      <c r="D292" s="69"/>
    </row>
    <row r="293" spans="2:4" ht="12.75">
      <c r="B293" s="256"/>
      <c r="C293" s="256"/>
      <c r="D293" s="69"/>
    </row>
  </sheetData>
  <sheetProtection/>
  <mergeCells count="76">
    <mergeCell ref="K17:L17"/>
    <mergeCell ref="K9:L9"/>
    <mergeCell ref="K10:L10"/>
    <mergeCell ref="K11:L11"/>
    <mergeCell ref="K12:L12"/>
    <mergeCell ref="K14:L14"/>
    <mergeCell ref="C10:D10"/>
    <mergeCell ref="C12:D12"/>
    <mergeCell ref="E14:F14"/>
    <mergeCell ref="C15:I15"/>
    <mergeCell ref="K4:L4"/>
    <mergeCell ref="K6:L6"/>
    <mergeCell ref="K7:L7"/>
    <mergeCell ref="K8:L8"/>
    <mergeCell ref="K13:L13"/>
    <mergeCell ref="E9:F9"/>
    <mergeCell ref="E10:F10"/>
    <mergeCell ref="E11:F11"/>
    <mergeCell ref="E12:F12"/>
    <mergeCell ref="I7:J7"/>
    <mergeCell ref="I8:J8"/>
    <mergeCell ref="I9:J9"/>
    <mergeCell ref="B33:D33"/>
    <mergeCell ref="B37:D37"/>
    <mergeCell ref="B35:D35"/>
    <mergeCell ref="D28:E28"/>
    <mergeCell ref="D31:E31"/>
    <mergeCell ref="E7:F7"/>
    <mergeCell ref="E8:F8"/>
    <mergeCell ref="G13:H13"/>
    <mergeCell ref="G14:H14"/>
    <mergeCell ref="I11:J11"/>
    <mergeCell ref="I12:J12"/>
    <mergeCell ref="I10:J10"/>
    <mergeCell ref="G7:H7"/>
    <mergeCell ref="G8:H8"/>
    <mergeCell ref="G9:H9"/>
    <mergeCell ref="G10:H10"/>
    <mergeCell ref="C13:D13"/>
    <mergeCell ref="C11:D11"/>
    <mergeCell ref="I13:J13"/>
    <mergeCell ref="I14:J14"/>
    <mergeCell ref="E13:F13"/>
    <mergeCell ref="G11:H11"/>
    <mergeCell ref="G12:H12"/>
    <mergeCell ref="A2:J2"/>
    <mergeCell ref="I6:J6"/>
    <mergeCell ref="E6:F6"/>
    <mergeCell ref="E3:J3"/>
    <mergeCell ref="G4:H4"/>
    <mergeCell ref="I4:J4"/>
    <mergeCell ref="C6:D6"/>
    <mergeCell ref="A3:A5"/>
    <mergeCell ref="E4:F4"/>
    <mergeCell ref="G6:H6"/>
    <mergeCell ref="C8:D8"/>
    <mergeCell ref="C7:D7"/>
    <mergeCell ref="B3:B5"/>
    <mergeCell ref="C3:D5"/>
    <mergeCell ref="C9:D9"/>
    <mergeCell ref="B292:C292"/>
    <mergeCell ref="B293:C293"/>
    <mergeCell ref="C14:D14"/>
    <mergeCell ref="A26:J26"/>
    <mergeCell ref="B16:B18"/>
    <mergeCell ref="A16:A18"/>
    <mergeCell ref="E16:J16"/>
    <mergeCell ref="E17:F17"/>
    <mergeCell ref="G17:H17"/>
    <mergeCell ref="I17:J17"/>
    <mergeCell ref="C16:D17"/>
    <mergeCell ref="B289:C289"/>
    <mergeCell ref="B27:C27"/>
    <mergeCell ref="B28:C32"/>
    <mergeCell ref="B36:D36"/>
    <mergeCell ref="B34:D34"/>
  </mergeCells>
  <printOptions/>
  <pageMargins left="0.4330708661417323" right="0.2755905511811024" top="0.5905511811023623" bottom="0.15748031496062992" header="0.5118110236220472" footer="0.1574803149606299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User2</cp:lastModifiedBy>
  <cp:lastPrinted>2016-02-01T13:56:17Z</cp:lastPrinted>
  <dcterms:created xsi:type="dcterms:W3CDTF">2004-07-20T14:26:37Z</dcterms:created>
  <dcterms:modified xsi:type="dcterms:W3CDTF">2016-03-31T08:21:11Z</dcterms:modified>
  <cp:category/>
  <cp:version/>
  <cp:contentType/>
  <cp:contentStatus/>
</cp:coreProperties>
</file>